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higashi\Desktop\"/>
    </mc:Choice>
  </mc:AlternateContent>
  <xr:revisionPtr revIDLastSave="0" documentId="13_ncr:1_{39E96705-F15C-4C84-9044-4D601F054F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(上期)小規模単価表【南島】" sheetId="6" r:id="rId1"/>
    <sheet name="R8(上期)小規模単価表【南勢】" sheetId="4" r:id="rId2"/>
  </sheets>
  <definedNames>
    <definedName name="_xlnm.Print_Area" localSheetId="1">'R8(上期)小規模単価表【南勢】'!$A$1:$K$237</definedName>
    <definedName name="_xlnm.Print_Area" localSheetId="0">'R8(上期)小規模単価表【南島】'!$A$1:$K$237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6" i="6" l="1"/>
  <c r="G237" i="6" s="1"/>
  <c r="K230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30" i="6" l="1"/>
  <c r="G231" i="6"/>
  <c r="G232" i="6" s="1"/>
  <c r="G207" i="4" l="1"/>
  <c r="G227" i="4" l="1"/>
  <c r="G228" i="4"/>
  <c r="G3" i="4"/>
  <c r="G4" i="4" l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30" i="4" l="1"/>
  <c r="K230" i="4" l="1"/>
  <c r="G236" i="4" l="1"/>
  <c r="G237" i="4" l="1"/>
  <c r="G231" i="4" l="1"/>
  <c r="G23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黒谷　貴幸</author>
  </authors>
  <commentList>
    <comment ref="G235" authorId="0" shapeId="0" xr:uid="{0D2B567E-3D27-4C9D-B881-493DA38C1AC2}">
      <text>
        <r>
          <rPr>
            <sz val="9"/>
            <color indexed="81"/>
            <rFont val="MS P ゴシック"/>
            <family val="3"/>
            <charset val="128"/>
          </rPr>
          <t xml:space="preserve">ここに入力（自動計算）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黒谷　貴幸</author>
  </authors>
  <commentList>
    <comment ref="G235" authorId="0" shapeId="0" xr:uid="{2F076E50-5EFD-4AAC-9E18-96D8F7BD8956}">
      <text>
        <r>
          <rPr>
            <sz val="9"/>
            <color indexed="81"/>
            <rFont val="MS P ゴシック"/>
            <family val="3"/>
            <charset val="128"/>
          </rPr>
          <t xml:space="preserve">ここに入力（自動計算）
</t>
        </r>
      </text>
    </comment>
  </commentList>
</comments>
</file>

<file path=xl/sharedStrings.xml><?xml version="1.0" encoding="utf-8"?>
<sst xmlns="http://schemas.openxmlformats.org/spreadsheetml/2006/main" count="2914" uniqueCount="352">
  <si>
    <t>種     別</t>
    <rPh sb="0" eb="7">
      <t>シュベツ</t>
    </rPh>
    <phoneticPr fontId="2"/>
  </si>
  <si>
    <t>項     目</t>
    <rPh sb="0" eb="7">
      <t>コウモク</t>
    </rPh>
    <phoneticPr fontId="2"/>
  </si>
  <si>
    <t>工     種</t>
    <rPh sb="0" eb="1">
      <t>コウシュ</t>
    </rPh>
    <rPh sb="6" eb="7">
      <t>シュ</t>
    </rPh>
    <phoneticPr fontId="2"/>
  </si>
  <si>
    <t>番号</t>
    <rPh sb="0" eb="2">
      <t>バンゴウ</t>
    </rPh>
    <phoneticPr fontId="2"/>
  </si>
  <si>
    <t>単位</t>
    <rPh sb="0" eb="2">
      <t>タンイ</t>
    </rPh>
    <phoneticPr fontId="2"/>
  </si>
  <si>
    <t>設計単価</t>
    <rPh sb="0" eb="2">
      <t>セッケイ</t>
    </rPh>
    <rPh sb="2" eb="4">
      <t>タンカ</t>
    </rPh>
    <phoneticPr fontId="2"/>
  </si>
  <si>
    <t>検収単位</t>
    <rPh sb="0" eb="2">
      <t>ケンシュウ</t>
    </rPh>
    <rPh sb="2" eb="4">
      <t>タンイ</t>
    </rPh>
    <phoneticPr fontId="2"/>
  </si>
  <si>
    <t>摘        要</t>
    <rPh sb="0" eb="10">
      <t>テキヨウ</t>
    </rPh>
    <phoneticPr fontId="2"/>
  </si>
  <si>
    <t>構成比</t>
    <rPh sb="0" eb="3">
      <t>コウセイヒ</t>
    </rPh>
    <phoneticPr fontId="2"/>
  </si>
  <si>
    <t>排水施設</t>
  </si>
  <si>
    <t>側溝</t>
  </si>
  <si>
    <t>ﾌﾟﾚｷｬｽﾄ  Ｕ型側溝</t>
  </si>
  <si>
    <t>U字溝　1種　240</t>
    <rPh sb="1" eb="2">
      <t>ジ</t>
    </rPh>
    <rPh sb="2" eb="3">
      <t>コウ</t>
    </rPh>
    <rPh sb="5" eb="6">
      <t>シュ</t>
    </rPh>
    <phoneticPr fontId="2"/>
  </si>
  <si>
    <t>枚</t>
  </si>
  <si>
    <t>U字溝　1種　300</t>
    <rPh sb="1" eb="2">
      <t>ジ</t>
    </rPh>
    <rPh sb="2" eb="3">
      <t>コウ</t>
    </rPh>
    <rPh sb="5" eb="6">
      <t>シュ</t>
    </rPh>
    <phoneticPr fontId="2"/>
  </si>
  <si>
    <t>清掃工</t>
  </si>
  <si>
    <t>本</t>
  </si>
  <si>
    <t>手間のみ</t>
    <rPh sb="0" eb="2">
      <t>テマ</t>
    </rPh>
    <phoneticPr fontId="2"/>
  </si>
  <si>
    <t>U字溝300B　ﾘｻｲｸﾙ認定品</t>
    <rPh sb="1" eb="3">
      <t>ジコウ</t>
    </rPh>
    <rPh sb="13" eb="15">
      <t>ニンテイ</t>
    </rPh>
    <rPh sb="15" eb="16">
      <t>ヒン</t>
    </rPh>
    <phoneticPr fontId="5"/>
  </si>
  <si>
    <t>基礎工含む　同等品以上</t>
    <rPh sb="0" eb="2">
      <t>キソ</t>
    </rPh>
    <rPh sb="2" eb="3">
      <t>コウ</t>
    </rPh>
    <rPh sb="3" eb="4">
      <t>フク</t>
    </rPh>
    <rPh sb="6" eb="9">
      <t>ドウトウヒン</t>
    </rPh>
    <rPh sb="9" eb="11">
      <t>イジョウ</t>
    </rPh>
    <phoneticPr fontId="2"/>
  </si>
  <si>
    <t>Ｕ型側溝布設　手間</t>
    <rPh sb="4" eb="6">
      <t>フセツ</t>
    </rPh>
    <rPh sb="7" eb="9">
      <t>テマ</t>
    </rPh>
    <phoneticPr fontId="5"/>
  </si>
  <si>
    <t>L=2.0m　1000kg/個以下</t>
    <rPh sb="14" eb="15">
      <t>コ</t>
    </rPh>
    <rPh sb="15" eb="17">
      <t>イカ</t>
    </rPh>
    <phoneticPr fontId="5"/>
  </si>
  <si>
    <t>手間のみ（市場単価）</t>
    <rPh sb="0" eb="2">
      <t>テマ</t>
    </rPh>
    <rPh sb="5" eb="7">
      <t>シジョウ</t>
    </rPh>
    <rPh sb="7" eb="9">
      <t>タンカ</t>
    </rPh>
    <phoneticPr fontId="2"/>
  </si>
  <si>
    <t>ﾌﾟﾚｷｬｽﾄ集水枡据付工</t>
    <rPh sb="7" eb="8">
      <t>シュウ</t>
    </rPh>
    <rPh sb="8" eb="9">
      <t>スイ</t>
    </rPh>
    <rPh sb="9" eb="10">
      <t>マス</t>
    </rPh>
    <rPh sb="10" eb="12">
      <t>スエツケ</t>
    </rPh>
    <rPh sb="12" eb="13">
      <t>コウ</t>
    </rPh>
    <phoneticPr fontId="5"/>
  </si>
  <si>
    <t>50以上80（㎏/基）以下</t>
    <rPh sb="2" eb="4">
      <t>イジョウ</t>
    </rPh>
    <rPh sb="9" eb="10">
      <t>キ</t>
    </rPh>
    <rPh sb="11" eb="13">
      <t>イカ</t>
    </rPh>
    <phoneticPr fontId="5"/>
  </si>
  <si>
    <t>80超え400（㎏/基）以下</t>
    <rPh sb="2" eb="3">
      <t>コ</t>
    </rPh>
    <rPh sb="10" eb="11">
      <t>キ</t>
    </rPh>
    <rPh sb="12" eb="14">
      <t>イカ</t>
    </rPh>
    <phoneticPr fontId="5"/>
  </si>
  <si>
    <t>基</t>
    <phoneticPr fontId="5"/>
  </si>
  <si>
    <t>基</t>
    <rPh sb="0" eb="1">
      <t>キ</t>
    </rPh>
    <phoneticPr fontId="5"/>
  </si>
  <si>
    <t>蓋版設置工Ⅰ(市場価格)</t>
    <rPh sb="0" eb="1">
      <t>フタ</t>
    </rPh>
    <rPh sb="1" eb="2">
      <t>バン</t>
    </rPh>
    <rPh sb="2" eb="4">
      <t>セッチ</t>
    </rPh>
    <rPh sb="4" eb="5">
      <t>コウ</t>
    </rPh>
    <rPh sb="7" eb="9">
      <t>イチバ</t>
    </rPh>
    <rPh sb="9" eb="11">
      <t>カカク</t>
    </rPh>
    <phoneticPr fontId="5"/>
  </si>
  <si>
    <t>枚</t>
    <rPh sb="0" eb="1">
      <t>マイ</t>
    </rPh>
    <phoneticPr fontId="5"/>
  </si>
  <si>
    <t>同等品以上</t>
    <rPh sb="0" eb="3">
      <t>ドウトウヒン</t>
    </rPh>
    <rPh sb="3" eb="5">
      <t>イジョウ</t>
    </rPh>
    <phoneticPr fontId="5"/>
  </si>
  <si>
    <t>側溝用防音ｽﾍﾟｰｻｰ</t>
    <rPh sb="0" eb="3">
      <t>ソッコウヨウ</t>
    </rPh>
    <rPh sb="3" eb="5">
      <t>ボウオン</t>
    </rPh>
    <phoneticPr fontId="5"/>
  </si>
  <si>
    <t>L=1m</t>
    <phoneticPr fontId="5"/>
  </si>
  <si>
    <t>本</t>
    <rPh sb="0" eb="1">
      <t>ホン</t>
    </rPh>
    <phoneticPr fontId="5"/>
  </si>
  <si>
    <t>№ﾘﾎﾞｰﾝ用ｽﾍﾟｰｻｰ№1KN相当</t>
    <rPh sb="6" eb="7">
      <t>ヨウ</t>
    </rPh>
    <rPh sb="17" eb="19">
      <t>ソウトウ</t>
    </rPh>
    <phoneticPr fontId="5"/>
  </si>
  <si>
    <t>溝蓋設置工・布設工</t>
    <rPh sb="0" eb="1">
      <t>ミゾ</t>
    </rPh>
    <rPh sb="1" eb="2">
      <t>フタ</t>
    </rPh>
    <rPh sb="2" eb="4">
      <t>セッチ</t>
    </rPh>
    <rPh sb="4" eb="5">
      <t>コウ</t>
    </rPh>
    <rPh sb="6" eb="8">
      <t>フセツ</t>
    </rPh>
    <rPh sb="8" eb="9">
      <t>コウ</t>
    </rPh>
    <phoneticPr fontId="5"/>
  </si>
  <si>
    <t>40kg/枚以下</t>
    <rPh sb="5" eb="6">
      <t>マイ</t>
    </rPh>
    <rPh sb="6" eb="8">
      <t>イカ</t>
    </rPh>
    <phoneticPr fontId="5"/>
  </si>
  <si>
    <t>設置手間のみ(市場価格)</t>
    <rPh sb="7" eb="9">
      <t>イチバ</t>
    </rPh>
    <rPh sb="9" eb="11">
      <t>カカク</t>
    </rPh>
    <phoneticPr fontId="5"/>
  </si>
  <si>
    <t>溝蓋設置工・取り外しのみ</t>
    <rPh sb="0" eb="1">
      <t>ミゾ</t>
    </rPh>
    <rPh sb="1" eb="2">
      <t>フタ</t>
    </rPh>
    <rPh sb="2" eb="4">
      <t>セッチ</t>
    </rPh>
    <rPh sb="4" eb="5">
      <t>コウ</t>
    </rPh>
    <rPh sb="6" eb="7">
      <t>ト</t>
    </rPh>
    <rPh sb="8" eb="9">
      <t>ハズ</t>
    </rPh>
    <phoneticPr fontId="5"/>
  </si>
  <si>
    <t>撤去手間のみ</t>
    <rPh sb="0" eb="2">
      <t>テッキョ</t>
    </rPh>
    <rPh sb="2" eb="4">
      <t>テマ</t>
    </rPh>
    <phoneticPr fontId="5"/>
  </si>
  <si>
    <t>埋設型枠設置</t>
    <rPh sb="0" eb="2">
      <t>マイセツ</t>
    </rPh>
    <rPh sb="2" eb="4">
      <t>カタワク</t>
    </rPh>
    <rPh sb="4" eb="6">
      <t>セッチ</t>
    </rPh>
    <phoneticPr fontId="5"/>
  </si>
  <si>
    <t>手間のみ</t>
    <rPh sb="0" eb="2">
      <t>テマ</t>
    </rPh>
    <phoneticPr fontId="5"/>
  </si>
  <si>
    <t>埋設型枠(KCﾌｫｰﾑ相当品)</t>
    <rPh sb="0" eb="2">
      <t>マイセツ</t>
    </rPh>
    <rPh sb="2" eb="4">
      <t>カタワク</t>
    </rPh>
    <rPh sb="11" eb="14">
      <t>ソウトウヒン</t>
    </rPh>
    <phoneticPr fontId="5"/>
  </si>
  <si>
    <t>6×390×1000</t>
    <phoneticPr fontId="5"/>
  </si>
  <si>
    <t>m</t>
    <phoneticPr fontId="5"/>
  </si>
  <si>
    <t>8×490×1000</t>
    <phoneticPr fontId="5"/>
  </si>
  <si>
    <t>10×590×1000</t>
    <phoneticPr fontId="5"/>
  </si>
  <si>
    <t>13×690×1000</t>
    <phoneticPr fontId="5"/>
  </si>
  <si>
    <t>側溝清掃工(人力)</t>
    <rPh sb="0" eb="2">
      <t>ソッコウ</t>
    </rPh>
    <rPh sb="2" eb="4">
      <t>セイソウ</t>
    </rPh>
    <rPh sb="4" eb="5">
      <t>コウ</t>
    </rPh>
    <rPh sb="6" eb="8">
      <t>ジンリキ</t>
    </rPh>
    <phoneticPr fontId="5"/>
  </si>
  <si>
    <t>蓋なし側溝</t>
    <rPh sb="0" eb="1">
      <t>フタ</t>
    </rPh>
    <rPh sb="3" eb="5">
      <t>ソッコウ</t>
    </rPh>
    <phoneticPr fontId="5"/>
  </si>
  <si>
    <t>内幅20～70㎝　内深20～100㎝</t>
    <rPh sb="0" eb="1">
      <t>ウチ</t>
    </rPh>
    <rPh sb="1" eb="2">
      <t>ハバ</t>
    </rPh>
    <rPh sb="9" eb="10">
      <t>ウチ</t>
    </rPh>
    <rPh sb="10" eb="11">
      <t>フカ</t>
    </rPh>
    <phoneticPr fontId="2"/>
  </si>
  <si>
    <t>鋼製蓋付側溝</t>
    <rPh sb="0" eb="2">
      <t>コウセイ</t>
    </rPh>
    <rPh sb="2" eb="3">
      <t>フタ</t>
    </rPh>
    <rPh sb="3" eb="4">
      <t>ツキ</t>
    </rPh>
    <rPh sb="4" eb="6">
      <t>ソッコウ</t>
    </rPh>
    <phoneticPr fontId="5"/>
  </si>
  <si>
    <t>L型側溝清掃工(人力)</t>
    <rPh sb="1" eb="2">
      <t>ガタ</t>
    </rPh>
    <rPh sb="2" eb="4">
      <t>ソッコウ</t>
    </rPh>
    <rPh sb="4" eb="6">
      <t>セイソウ</t>
    </rPh>
    <rPh sb="6" eb="7">
      <t>コウ</t>
    </rPh>
    <rPh sb="8" eb="10">
      <t>ジンリキ</t>
    </rPh>
    <phoneticPr fontId="5"/>
  </si>
  <si>
    <t>集水桝側溝清掃工(人力)</t>
    <rPh sb="0" eb="1">
      <t>シュウ</t>
    </rPh>
    <rPh sb="1" eb="2">
      <t>スイ</t>
    </rPh>
    <rPh sb="2" eb="3">
      <t>マス</t>
    </rPh>
    <rPh sb="3" eb="5">
      <t>ソッコウ</t>
    </rPh>
    <rPh sb="5" eb="7">
      <t>セイソウ</t>
    </rPh>
    <rPh sb="7" eb="8">
      <t>コウ</t>
    </rPh>
    <rPh sb="9" eb="11">
      <t>ジンリキ</t>
    </rPh>
    <phoneticPr fontId="5"/>
  </si>
  <si>
    <t>蓋無土砂厚25㎝未満</t>
    <rPh sb="0" eb="1">
      <t>フタ</t>
    </rPh>
    <rPh sb="1" eb="2">
      <t>ナ</t>
    </rPh>
    <rPh sb="2" eb="4">
      <t>ドシャ</t>
    </rPh>
    <rPh sb="4" eb="5">
      <t>アツシ</t>
    </rPh>
    <rPh sb="8" eb="10">
      <t>ミマン</t>
    </rPh>
    <phoneticPr fontId="5"/>
  </si>
  <si>
    <t>蓋有土砂厚25㎝未満</t>
    <rPh sb="0" eb="1">
      <t>フタ</t>
    </rPh>
    <rPh sb="1" eb="2">
      <t>アリ</t>
    </rPh>
    <rPh sb="2" eb="4">
      <t>ドシャ</t>
    </rPh>
    <rPh sb="4" eb="5">
      <t>アツシ</t>
    </rPh>
    <rPh sb="8" eb="10">
      <t>ミマン</t>
    </rPh>
    <phoneticPr fontId="5"/>
  </si>
  <si>
    <t>蓋有土砂厚25㎝以上</t>
    <rPh sb="0" eb="1">
      <t>フタ</t>
    </rPh>
    <rPh sb="1" eb="2">
      <t>アリ</t>
    </rPh>
    <rPh sb="2" eb="4">
      <t>ドシャ</t>
    </rPh>
    <rPh sb="4" eb="5">
      <t>アツシ</t>
    </rPh>
    <rPh sb="8" eb="10">
      <t>イジョウ</t>
    </rPh>
    <phoneticPr fontId="5"/>
  </si>
  <si>
    <t>側溝清掃工(側溝清掃車単独)</t>
    <rPh sb="0" eb="2">
      <t>ソッコウ</t>
    </rPh>
    <rPh sb="2" eb="4">
      <t>セイソウ</t>
    </rPh>
    <rPh sb="4" eb="5">
      <t>コウ</t>
    </rPh>
    <rPh sb="6" eb="8">
      <t>ソッコウ</t>
    </rPh>
    <rPh sb="8" eb="11">
      <t>セイソウシャ</t>
    </rPh>
    <rPh sb="11" eb="13">
      <t>タンドク</t>
    </rPh>
    <phoneticPr fontId="5"/>
  </si>
  <si>
    <t>20m未満</t>
    <rPh sb="3" eb="5">
      <t>ミマン</t>
    </rPh>
    <phoneticPr fontId="5"/>
  </si>
  <si>
    <t>蓋撤去設置40～80ｋｇ</t>
    <rPh sb="0" eb="1">
      <t>フタ</t>
    </rPh>
    <rPh sb="1" eb="3">
      <t>テッキョ</t>
    </rPh>
    <rPh sb="3" eb="5">
      <t>セッチ</t>
    </rPh>
    <phoneticPr fontId="5"/>
  </si>
  <si>
    <t>20m以上40m未満</t>
    <rPh sb="3" eb="5">
      <t>イジョウ</t>
    </rPh>
    <rPh sb="8" eb="10">
      <t>ミマン</t>
    </rPh>
    <phoneticPr fontId="5"/>
  </si>
  <si>
    <t>40m以上80m未満</t>
    <rPh sb="3" eb="5">
      <t>イジョウ</t>
    </rPh>
    <rPh sb="8" eb="10">
      <t>ミマン</t>
    </rPh>
    <phoneticPr fontId="5"/>
  </si>
  <si>
    <t>80m以上</t>
    <rPh sb="3" eb="5">
      <t>イジョウ</t>
    </rPh>
    <phoneticPr fontId="5"/>
  </si>
  <si>
    <t>蓋の設置撤去しない</t>
    <rPh sb="0" eb="1">
      <t>フタ</t>
    </rPh>
    <rPh sb="2" eb="4">
      <t>セッチ</t>
    </rPh>
    <rPh sb="4" eb="6">
      <t>テッキョ</t>
    </rPh>
    <phoneticPr fontId="5"/>
  </si>
  <si>
    <t>側溝清掃工(ｼﾞｪｯﾄ併用)</t>
    <rPh sb="0" eb="2">
      <t>ソッコウ</t>
    </rPh>
    <rPh sb="2" eb="4">
      <t>セイソウ</t>
    </rPh>
    <rPh sb="4" eb="5">
      <t>コウ</t>
    </rPh>
    <rPh sb="10" eb="12">
      <t>ヘイヨウ</t>
    </rPh>
    <rPh sb="12" eb="13">
      <t>）</t>
    </rPh>
    <phoneticPr fontId="5"/>
  </si>
  <si>
    <t>排水管清掃車＋側溝清掃車</t>
    <rPh sb="0" eb="2">
      <t>ハイスイ</t>
    </rPh>
    <rPh sb="2" eb="3">
      <t>カン</t>
    </rPh>
    <rPh sb="3" eb="6">
      <t>セイソウシャ</t>
    </rPh>
    <rPh sb="7" eb="9">
      <t>ソッコウ</t>
    </rPh>
    <rPh sb="9" eb="12">
      <t>セイソウシャ</t>
    </rPh>
    <phoneticPr fontId="5"/>
  </si>
  <si>
    <t>路面清掃工</t>
    <phoneticPr fontId="5"/>
  </si>
  <si>
    <t>（人力）</t>
    <rPh sb="1" eb="3">
      <t>ジンリキ</t>
    </rPh>
    <phoneticPr fontId="5"/>
  </si>
  <si>
    <t>路肩、歩道、横断歩道、地下道等</t>
    <rPh sb="0" eb="2">
      <t>ロカタ</t>
    </rPh>
    <rPh sb="3" eb="5">
      <t>ホドウ</t>
    </rPh>
    <rPh sb="6" eb="8">
      <t>オウダン</t>
    </rPh>
    <rPh sb="8" eb="10">
      <t>ホドウ</t>
    </rPh>
    <rPh sb="11" eb="14">
      <t>チカドウ</t>
    </rPh>
    <rPh sb="14" eb="15">
      <t>トウ</t>
    </rPh>
    <phoneticPr fontId="5"/>
  </si>
  <si>
    <t>土工</t>
    <rPh sb="0" eb="1">
      <t>ツチ</t>
    </rPh>
    <rPh sb="1" eb="2">
      <t>コウ</t>
    </rPh>
    <phoneticPr fontId="5"/>
  </si>
  <si>
    <t>人力掘削（床堀）</t>
    <rPh sb="2" eb="4">
      <t>クッサク</t>
    </rPh>
    <phoneticPr fontId="2"/>
  </si>
  <si>
    <t>床掘または掘削　ﾚｷ質土</t>
    <rPh sb="0" eb="1">
      <t>ユカ</t>
    </rPh>
    <rPh sb="1" eb="2">
      <t>ホ</t>
    </rPh>
    <rPh sb="5" eb="6">
      <t>ホ</t>
    </rPh>
    <rPh sb="6" eb="7">
      <t>ケズ</t>
    </rPh>
    <rPh sb="10" eb="11">
      <t>シツ</t>
    </rPh>
    <rPh sb="11" eb="12">
      <t>ツチ</t>
    </rPh>
    <phoneticPr fontId="5"/>
  </si>
  <si>
    <t>人力掘削（埋戻し）</t>
    <rPh sb="2" eb="4">
      <t>クッサク</t>
    </rPh>
    <rPh sb="5" eb="6">
      <t>ウ</t>
    </rPh>
    <rPh sb="6" eb="7">
      <t>モド</t>
    </rPh>
    <phoneticPr fontId="2"/>
  </si>
  <si>
    <t>埋戻(締固なし)　発生土</t>
    <rPh sb="0" eb="1">
      <t>ウ</t>
    </rPh>
    <rPh sb="1" eb="2">
      <t>モド</t>
    </rPh>
    <rPh sb="3" eb="4">
      <t>シ</t>
    </rPh>
    <rPh sb="4" eb="5">
      <t>カタ</t>
    </rPh>
    <rPh sb="9" eb="11">
      <t>ハッセイ</t>
    </rPh>
    <rPh sb="11" eb="12">
      <t>ツチ</t>
    </rPh>
    <phoneticPr fontId="5"/>
  </si>
  <si>
    <t>埋戻(締固あり)　発生土</t>
    <rPh sb="0" eb="1">
      <t>ウ</t>
    </rPh>
    <rPh sb="1" eb="2">
      <t>モド</t>
    </rPh>
    <rPh sb="3" eb="4">
      <t>シ</t>
    </rPh>
    <rPh sb="4" eb="5">
      <t>カタ</t>
    </rPh>
    <rPh sb="9" eb="11">
      <t>ハッセイ</t>
    </rPh>
    <rPh sb="11" eb="12">
      <t>ツチ</t>
    </rPh>
    <phoneticPr fontId="5"/>
  </si>
  <si>
    <t>埋戻(締固あり)　RC-40</t>
    <rPh sb="0" eb="1">
      <t>ウ</t>
    </rPh>
    <rPh sb="1" eb="2">
      <t>モド</t>
    </rPh>
    <rPh sb="3" eb="4">
      <t>シ</t>
    </rPh>
    <rPh sb="4" eb="5">
      <t>カタ</t>
    </rPh>
    <phoneticPr fontId="5"/>
  </si>
  <si>
    <t>埋戻(締固あり)　山土</t>
    <rPh sb="0" eb="1">
      <t>ウ</t>
    </rPh>
    <rPh sb="1" eb="2">
      <t>モド</t>
    </rPh>
    <rPh sb="3" eb="4">
      <t>シ</t>
    </rPh>
    <rPh sb="4" eb="5">
      <t>カタ</t>
    </rPh>
    <rPh sb="9" eb="10">
      <t>ヤマ</t>
    </rPh>
    <rPh sb="10" eb="11">
      <t>ツチ</t>
    </rPh>
    <phoneticPr fontId="5"/>
  </si>
  <si>
    <t>機械掘削積込(地山)小規模</t>
    <rPh sb="7" eb="8">
      <t>チ</t>
    </rPh>
    <rPh sb="8" eb="9">
      <t>ヤマ</t>
    </rPh>
    <rPh sb="10" eb="13">
      <t>ショウキボ</t>
    </rPh>
    <phoneticPr fontId="5"/>
  </si>
  <si>
    <t>山積0.28m3(平積0.20m3)</t>
    <rPh sb="0" eb="1">
      <t>ヤマ</t>
    </rPh>
    <rPh sb="1" eb="2">
      <t>ツ</t>
    </rPh>
    <rPh sb="9" eb="10">
      <t>ヘイ</t>
    </rPh>
    <rPh sb="10" eb="11">
      <t>ツ</t>
    </rPh>
    <phoneticPr fontId="5"/>
  </si>
  <si>
    <t>機械掘削積込(ﾙｰｽﾞ)小規模</t>
    <rPh sb="12" eb="15">
      <t>ショウキボ</t>
    </rPh>
    <phoneticPr fontId="5"/>
  </si>
  <si>
    <t>機械床堀　小規模</t>
    <rPh sb="0" eb="2">
      <t>キカイ</t>
    </rPh>
    <rPh sb="2" eb="3">
      <t>ユカ</t>
    </rPh>
    <rPh sb="3" eb="4">
      <t>ホリ</t>
    </rPh>
    <rPh sb="5" eb="8">
      <t>ショウキボ</t>
    </rPh>
    <phoneticPr fontId="5"/>
  </si>
  <si>
    <t>機械埋戻　小規模</t>
    <rPh sb="0" eb="2">
      <t>キカイ</t>
    </rPh>
    <rPh sb="2" eb="3">
      <t>ウ</t>
    </rPh>
    <rPh sb="3" eb="4">
      <t>モド</t>
    </rPh>
    <rPh sb="5" eb="8">
      <t>ショウキボ</t>
    </rPh>
    <phoneticPr fontId="5"/>
  </si>
  <si>
    <t>発生土　山積0.28m3(平積0.20m6)</t>
    <rPh sb="0" eb="2">
      <t>ハッセイ</t>
    </rPh>
    <rPh sb="2" eb="3">
      <t>ツチ</t>
    </rPh>
    <rPh sb="4" eb="5">
      <t>ヤマ</t>
    </rPh>
    <rPh sb="5" eb="6">
      <t>ツ</t>
    </rPh>
    <rPh sb="13" eb="14">
      <t>ヘイ</t>
    </rPh>
    <rPh sb="14" eb="15">
      <t>ツ</t>
    </rPh>
    <phoneticPr fontId="5"/>
  </si>
  <si>
    <t>山積0.28m3</t>
    <rPh sb="0" eb="1">
      <t>ヤマ</t>
    </rPh>
    <rPh sb="1" eb="2">
      <t>ツ</t>
    </rPh>
    <phoneticPr fontId="2"/>
  </si>
  <si>
    <t>RC-40</t>
    <phoneticPr fontId="5"/>
  </si>
  <si>
    <t>山土</t>
    <rPh sb="0" eb="1">
      <t>ヤマ</t>
    </rPh>
    <rPh sb="1" eb="2">
      <t>ツチ</t>
    </rPh>
    <phoneticPr fontId="5"/>
  </si>
  <si>
    <t>残土処理工(人力積込)</t>
    <rPh sb="6" eb="8">
      <t>ジンリキ</t>
    </rPh>
    <rPh sb="8" eb="10">
      <t>ツミコミ</t>
    </rPh>
    <phoneticPr fontId="5"/>
  </si>
  <si>
    <t>その他</t>
    <phoneticPr fontId="5"/>
  </si>
  <si>
    <t>残土処理工(機械積込)</t>
    <rPh sb="6" eb="8">
      <t>キカイ</t>
    </rPh>
    <rPh sb="8" eb="10">
      <t>ツミコミ</t>
    </rPh>
    <phoneticPr fontId="5"/>
  </si>
  <si>
    <t>人工張芝工</t>
    <rPh sb="0" eb="2">
      <t>ジンコウ</t>
    </rPh>
    <rPh sb="2" eb="3">
      <t>ハリ</t>
    </rPh>
    <rPh sb="3" eb="4">
      <t>シバ</t>
    </rPh>
    <rPh sb="4" eb="5">
      <t>コウ</t>
    </rPh>
    <phoneticPr fontId="5"/>
  </si>
  <si>
    <t>ﾈｯﾄ付</t>
    <rPh sb="3" eb="4">
      <t>ツキ</t>
    </rPh>
    <phoneticPr fontId="5"/>
  </si>
  <si>
    <t>取壊し工</t>
    <rPh sb="0" eb="1">
      <t>ト</t>
    </rPh>
    <rPh sb="1" eb="2">
      <t>コワ</t>
    </rPh>
    <rPh sb="3" eb="4">
      <t>コウ</t>
    </rPh>
    <phoneticPr fontId="5"/>
  </si>
  <si>
    <t>舗装版切断工</t>
    <rPh sb="0" eb="2">
      <t>ホソウ</t>
    </rPh>
    <rPh sb="2" eb="3">
      <t>ハン</t>
    </rPh>
    <rPh sb="3" eb="5">
      <t>セツダン</t>
    </rPh>
    <rPh sb="5" eb="6">
      <t>コウ</t>
    </rPh>
    <phoneticPr fontId="5"/>
  </si>
  <si>
    <t>AS舗装版厚　15㎝以下</t>
    <rPh sb="2" eb="4">
      <t>ホソウ</t>
    </rPh>
    <rPh sb="4" eb="5">
      <t>ハン</t>
    </rPh>
    <rPh sb="5" eb="6">
      <t>アツ</t>
    </rPh>
    <rPh sb="10" eb="12">
      <t>イカ</t>
    </rPh>
    <phoneticPr fontId="5"/>
  </si>
  <si>
    <t>AS舗装版厚　15&lt;t≦30㎝以下</t>
    <rPh sb="2" eb="4">
      <t>ホソウ</t>
    </rPh>
    <rPh sb="4" eb="5">
      <t>ハン</t>
    </rPh>
    <rPh sb="5" eb="6">
      <t>アツ</t>
    </rPh>
    <rPh sb="15" eb="17">
      <t>イカ</t>
    </rPh>
    <phoneticPr fontId="5"/>
  </si>
  <si>
    <t>Co舗装版厚　15㎝以下</t>
    <rPh sb="2" eb="4">
      <t>ホソウ</t>
    </rPh>
    <rPh sb="4" eb="5">
      <t>ハン</t>
    </rPh>
    <rPh sb="5" eb="6">
      <t>アツ</t>
    </rPh>
    <rPh sb="10" eb="12">
      <t>イカ</t>
    </rPh>
    <phoneticPr fontId="5"/>
  </si>
  <si>
    <t>Co舗装版厚　　15&lt;t≦30㎝以下</t>
    <rPh sb="2" eb="4">
      <t>ホソウ</t>
    </rPh>
    <rPh sb="4" eb="5">
      <t>ハン</t>
    </rPh>
    <rPh sb="5" eb="6">
      <t>アツ</t>
    </rPh>
    <phoneticPr fontId="5"/>
  </si>
  <si>
    <t>ｱｽﾌｧﾙﾄ舗装版人力破砕工</t>
    <rPh sb="6" eb="8">
      <t>ホソウ</t>
    </rPh>
    <rPh sb="8" eb="9">
      <t>バン</t>
    </rPh>
    <rPh sb="9" eb="11">
      <t>ジンリキ</t>
    </rPh>
    <rPh sb="11" eb="13">
      <t>ハサイ</t>
    </rPh>
    <rPh sb="13" eb="14">
      <t>コウ</t>
    </rPh>
    <phoneticPr fontId="5"/>
  </si>
  <si>
    <t>AS舗装版厚　4&lt;t≦10㎝以下</t>
    <rPh sb="2" eb="4">
      <t>ホソウ</t>
    </rPh>
    <rPh sb="4" eb="5">
      <t>ハン</t>
    </rPh>
    <rPh sb="5" eb="6">
      <t>アツ</t>
    </rPh>
    <rPh sb="14" eb="16">
      <t>イカ</t>
    </rPh>
    <phoneticPr fontId="5"/>
  </si>
  <si>
    <t>積込有り</t>
    <rPh sb="0" eb="2">
      <t>ツミコミ</t>
    </rPh>
    <rPh sb="2" eb="3">
      <t>ア</t>
    </rPh>
    <phoneticPr fontId="5"/>
  </si>
  <si>
    <t>AS舗装版厚　10&lt;t≦15㎝以下</t>
    <rPh sb="2" eb="4">
      <t>ホソウ</t>
    </rPh>
    <rPh sb="4" eb="5">
      <t>ハン</t>
    </rPh>
    <rPh sb="5" eb="6">
      <t>アツ</t>
    </rPh>
    <rPh sb="15" eb="17">
      <t>イカ</t>
    </rPh>
    <phoneticPr fontId="5"/>
  </si>
  <si>
    <t>構造物とりこわし工(市場価格)</t>
    <rPh sb="0" eb="2">
      <t>コウゾウ</t>
    </rPh>
    <rPh sb="2" eb="3">
      <t>ブツ</t>
    </rPh>
    <rPh sb="8" eb="9">
      <t>コウ</t>
    </rPh>
    <rPh sb="10" eb="12">
      <t>シジョウ</t>
    </rPh>
    <rPh sb="12" eb="14">
      <t>カカク</t>
    </rPh>
    <phoneticPr fontId="5"/>
  </si>
  <si>
    <t>人力施工　鉄筋構造物</t>
    <rPh sb="0" eb="2">
      <t>ジンリキ</t>
    </rPh>
    <rPh sb="2" eb="4">
      <t>セコウ</t>
    </rPh>
    <rPh sb="5" eb="7">
      <t>テッキン</t>
    </rPh>
    <rPh sb="7" eb="10">
      <t>コウゾウブツ</t>
    </rPh>
    <phoneticPr fontId="5"/>
  </si>
  <si>
    <t>人力施工　無筋構造物</t>
    <rPh sb="0" eb="2">
      <t>ジンリキ</t>
    </rPh>
    <rPh sb="2" eb="4">
      <t>セコウ</t>
    </rPh>
    <rPh sb="5" eb="6">
      <t>ム</t>
    </rPh>
    <rPh sb="7" eb="10">
      <t>コウゾウブツ</t>
    </rPh>
    <phoneticPr fontId="5"/>
  </si>
  <si>
    <t>ﾀﾞﾝﾌﾟﾄﾗｯｸ運搬</t>
    <rPh sb="9" eb="11">
      <t>ウンパン</t>
    </rPh>
    <phoneticPr fontId="5"/>
  </si>
  <si>
    <t>Co塊処理工(人力積込)</t>
    <rPh sb="2" eb="3">
      <t>カタマ</t>
    </rPh>
    <rPh sb="3" eb="5">
      <t>ショリ</t>
    </rPh>
    <rPh sb="5" eb="6">
      <t>コウ</t>
    </rPh>
    <rPh sb="7" eb="9">
      <t>ジンリキ</t>
    </rPh>
    <rPh sb="9" eb="11">
      <t>ツミコミ</t>
    </rPh>
    <phoneticPr fontId="5"/>
  </si>
  <si>
    <t>(無筋・鉄筋)</t>
    <rPh sb="1" eb="3">
      <t>ムキン</t>
    </rPh>
    <rPh sb="4" eb="6">
      <t>テッキン</t>
    </rPh>
    <phoneticPr fontId="5"/>
  </si>
  <si>
    <t>運搬費のみ</t>
    <rPh sb="0" eb="2">
      <t>ウンパン</t>
    </rPh>
    <rPh sb="2" eb="3">
      <t>ヒ</t>
    </rPh>
    <phoneticPr fontId="5"/>
  </si>
  <si>
    <t>As塊処理工(人力積込)</t>
    <rPh sb="2" eb="3">
      <t>カタマ</t>
    </rPh>
    <rPh sb="3" eb="5">
      <t>ショリ</t>
    </rPh>
    <rPh sb="5" eb="6">
      <t>コウ</t>
    </rPh>
    <rPh sb="7" eb="9">
      <t>ジンリキ</t>
    </rPh>
    <rPh sb="9" eb="11">
      <t>ツミコミ</t>
    </rPh>
    <phoneticPr fontId="5"/>
  </si>
  <si>
    <t>ｱｽﾌｧﾙﾄ塊</t>
    <rPh sb="6" eb="7">
      <t>カタマ</t>
    </rPh>
    <phoneticPr fontId="2"/>
  </si>
  <si>
    <t>構造物基礎工</t>
    <phoneticPr fontId="5"/>
  </si>
  <si>
    <t>基礎砕石工</t>
    <rPh sb="0" eb="2">
      <t>キソ</t>
    </rPh>
    <rPh sb="2" eb="3">
      <t>クダ</t>
    </rPh>
    <rPh sb="3" eb="4">
      <t>イシ</t>
    </rPh>
    <rPh sb="4" eb="5">
      <t>コウ</t>
    </rPh>
    <phoneticPr fontId="5"/>
  </si>
  <si>
    <t>ｺﾝｸﾘｰﾄ工</t>
    <rPh sb="6" eb="7">
      <t>コウ</t>
    </rPh>
    <phoneticPr fontId="5"/>
  </si>
  <si>
    <t>ｺﾝｸﾘｰﾄ人力投入・打設工</t>
    <rPh sb="6" eb="8">
      <t>ジンリキ</t>
    </rPh>
    <rPh sb="8" eb="10">
      <t>トウニュウ</t>
    </rPh>
    <rPh sb="11" eb="12">
      <t>ダ</t>
    </rPh>
    <rPh sb="12" eb="13">
      <t>セツ</t>
    </rPh>
    <rPh sb="13" eb="14">
      <t>コウ</t>
    </rPh>
    <phoneticPr fontId="2"/>
  </si>
  <si>
    <t>小型構造物　18-8-25(20)</t>
    <rPh sb="0" eb="2">
      <t>コガタ</t>
    </rPh>
    <rPh sb="2" eb="4">
      <t>コウゾウ</t>
    </rPh>
    <rPh sb="4" eb="5">
      <t>ブツ</t>
    </rPh>
    <phoneticPr fontId="5"/>
  </si>
  <si>
    <t>高炉ｾﾒﾝﾄW/C=60%以下　通常</t>
    <rPh sb="0" eb="2">
      <t>コウロ</t>
    </rPh>
    <rPh sb="13" eb="15">
      <t>イカ</t>
    </rPh>
    <rPh sb="16" eb="18">
      <t>ツウジョウ</t>
    </rPh>
    <phoneticPr fontId="2"/>
  </si>
  <si>
    <t>小型構造物　18-8-40</t>
    <rPh sb="0" eb="2">
      <t>コガタ</t>
    </rPh>
    <rPh sb="2" eb="4">
      <t>コウゾウ</t>
    </rPh>
    <rPh sb="4" eb="5">
      <t>ブツ</t>
    </rPh>
    <phoneticPr fontId="5"/>
  </si>
  <si>
    <t>無筋構造物　C-170</t>
    <rPh sb="0" eb="1">
      <t>ム</t>
    </rPh>
    <rPh sb="1" eb="2">
      <t>キン</t>
    </rPh>
    <rPh sb="2" eb="4">
      <t>コウゾウ</t>
    </rPh>
    <rPh sb="4" eb="5">
      <t>ブツ</t>
    </rPh>
    <phoneticPr fontId="5"/>
  </si>
  <si>
    <t>均しｺﾝｸﾘｰﾄ</t>
    <rPh sb="0" eb="1">
      <t>ナラ</t>
    </rPh>
    <phoneticPr fontId="5"/>
  </si>
  <si>
    <t>鉄筋構造物　24-8-25(20)</t>
    <rPh sb="0" eb="2">
      <t>テッキン</t>
    </rPh>
    <rPh sb="2" eb="4">
      <t>コウゾウ</t>
    </rPh>
    <rPh sb="4" eb="5">
      <t>ブツ</t>
    </rPh>
    <phoneticPr fontId="5"/>
  </si>
  <si>
    <t>型枠工</t>
    <phoneticPr fontId="2"/>
  </si>
  <si>
    <t>小型構造物　</t>
    <rPh sb="0" eb="2">
      <t>コガタ</t>
    </rPh>
    <rPh sb="2" eb="4">
      <t>コウゾウ</t>
    </rPh>
    <rPh sb="4" eb="5">
      <t>ブツ</t>
    </rPh>
    <phoneticPr fontId="5"/>
  </si>
  <si>
    <t>均し基礎Co型枠工</t>
    <rPh sb="0" eb="1">
      <t>キン</t>
    </rPh>
    <rPh sb="2" eb="4">
      <t>キソ</t>
    </rPh>
    <rPh sb="6" eb="8">
      <t>カタワク</t>
    </rPh>
    <rPh sb="8" eb="9">
      <t>コウ</t>
    </rPh>
    <phoneticPr fontId="2"/>
  </si>
  <si>
    <t>鉄筋工(市場価格)</t>
    <rPh sb="0" eb="2">
      <t>テッキン</t>
    </rPh>
    <rPh sb="2" eb="3">
      <t>コウ</t>
    </rPh>
    <rPh sb="4" eb="6">
      <t>イチバ</t>
    </rPh>
    <rPh sb="6" eb="8">
      <t>カカク</t>
    </rPh>
    <phoneticPr fontId="2"/>
  </si>
  <si>
    <t>異形棒鋼D10(SD295A)</t>
    <rPh sb="0" eb="2">
      <t>イケイ</t>
    </rPh>
    <rPh sb="2" eb="3">
      <t>ボウ</t>
    </rPh>
    <rPh sb="3" eb="4">
      <t>コウ</t>
    </rPh>
    <phoneticPr fontId="5"/>
  </si>
  <si>
    <t>kg</t>
    <phoneticPr fontId="5"/>
  </si>
  <si>
    <t>異形棒鋼D13(SD295A)</t>
    <rPh sb="0" eb="2">
      <t>イケイ</t>
    </rPh>
    <rPh sb="2" eb="3">
      <t>ボウ</t>
    </rPh>
    <rPh sb="3" eb="4">
      <t>コウ</t>
    </rPh>
    <phoneticPr fontId="5"/>
  </si>
  <si>
    <t>異形棒鋼D16～25(SD345)</t>
    <rPh sb="0" eb="2">
      <t>イケイ</t>
    </rPh>
    <rPh sb="2" eb="3">
      <t>ボウ</t>
    </rPh>
    <rPh sb="3" eb="4">
      <t>コウ</t>
    </rPh>
    <phoneticPr fontId="5"/>
  </si>
  <si>
    <t>道路除草工</t>
    <rPh sb="0" eb="2">
      <t>ドウロ</t>
    </rPh>
    <phoneticPr fontId="5"/>
  </si>
  <si>
    <t>肩掛式　飛び石防護有り</t>
    <rPh sb="0" eb="2">
      <t>カタカ</t>
    </rPh>
    <rPh sb="2" eb="3">
      <t>シキ</t>
    </rPh>
    <rPh sb="4" eb="5">
      <t>ト</t>
    </rPh>
    <rPh sb="6" eb="7">
      <t>イシ</t>
    </rPh>
    <rPh sb="7" eb="9">
      <t>ボウゴ</t>
    </rPh>
    <rPh sb="9" eb="10">
      <t>ア</t>
    </rPh>
    <phoneticPr fontId="5"/>
  </si>
  <si>
    <t>人力除草工</t>
    <rPh sb="0" eb="2">
      <t>ジンリキ</t>
    </rPh>
    <rPh sb="2" eb="4">
      <t>ジョソウ</t>
    </rPh>
    <rPh sb="4" eb="5">
      <t>コウ</t>
    </rPh>
    <phoneticPr fontId="5"/>
  </si>
  <si>
    <t>除草工　集草</t>
    <rPh sb="0" eb="2">
      <t>ジョソウ</t>
    </rPh>
    <rPh sb="2" eb="3">
      <t>コウ</t>
    </rPh>
    <rPh sb="4" eb="5">
      <t>シュウ</t>
    </rPh>
    <rPh sb="5" eb="6">
      <t>クサ</t>
    </rPh>
    <phoneticPr fontId="5"/>
  </si>
  <si>
    <t>枝切り工(高所作業車)</t>
    <rPh sb="0" eb="1">
      <t>エダ</t>
    </rPh>
    <rPh sb="1" eb="2">
      <t>キ</t>
    </rPh>
    <rPh sb="3" eb="4">
      <t>コウ</t>
    </rPh>
    <rPh sb="5" eb="7">
      <t>コウショ</t>
    </rPh>
    <phoneticPr fontId="5"/>
  </si>
  <si>
    <t>時間</t>
    <rPh sb="0" eb="2">
      <t>ジカン</t>
    </rPh>
    <phoneticPr fontId="5"/>
  </si>
  <si>
    <t>仮締切工</t>
    <rPh sb="0" eb="1">
      <t>カリ</t>
    </rPh>
    <rPh sb="1" eb="2">
      <t>シ</t>
    </rPh>
    <rPh sb="2" eb="3">
      <t>キリ</t>
    </rPh>
    <rPh sb="3" eb="4">
      <t>コウ</t>
    </rPh>
    <phoneticPr fontId="5"/>
  </si>
  <si>
    <t>土のう積工</t>
    <rPh sb="0" eb="1">
      <t>ツチ</t>
    </rPh>
    <rPh sb="3" eb="4">
      <t>セキ</t>
    </rPh>
    <rPh sb="4" eb="5">
      <t>コウ</t>
    </rPh>
    <phoneticPr fontId="5"/>
  </si>
  <si>
    <t>(仮締切・側面並べ)杭なし</t>
    <rPh sb="1" eb="2">
      <t>カリ</t>
    </rPh>
    <rPh sb="2" eb="3">
      <t>シ</t>
    </rPh>
    <rPh sb="3" eb="4">
      <t>キリ</t>
    </rPh>
    <rPh sb="5" eb="7">
      <t>ソクメン</t>
    </rPh>
    <rPh sb="7" eb="8">
      <t>ナラ</t>
    </rPh>
    <rPh sb="10" eb="11">
      <t>クイ</t>
    </rPh>
    <phoneticPr fontId="5"/>
  </si>
  <si>
    <t>流用土</t>
    <rPh sb="0" eb="1">
      <t>リュウ</t>
    </rPh>
    <rPh sb="1" eb="2">
      <t>ヨウ</t>
    </rPh>
    <rPh sb="2" eb="3">
      <t>ツチ</t>
    </rPh>
    <phoneticPr fontId="5"/>
  </si>
  <si>
    <t>法面保護工</t>
    <phoneticPr fontId="5"/>
  </si>
  <si>
    <t>(法面保護・小口並べ)杭あり</t>
    <rPh sb="1" eb="2">
      <t>ホウ</t>
    </rPh>
    <rPh sb="2" eb="3">
      <t>メン</t>
    </rPh>
    <rPh sb="3" eb="5">
      <t>ホゴ</t>
    </rPh>
    <rPh sb="6" eb="8">
      <t>コグチ</t>
    </rPh>
    <rPh sb="8" eb="9">
      <t>ナラ</t>
    </rPh>
    <rPh sb="11" eb="12">
      <t>クイ</t>
    </rPh>
    <phoneticPr fontId="5"/>
  </si>
  <si>
    <t>(法面保護・小口並べ)杭なし</t>
    <rPh sb="1" eb="2">
      <t>ホウ</t>
    </rPh>
    <rPh sb="2" eb="3">
      <t>メン</t>
    </rPh>
    <rPh sb="3" eb="5">
      <t>ホゴ</t>
    </rPh>
    <rPh sb="6" eb="8">
      <t>コグチ</t>
    </rPh>
    <rPh sb="8" eb="9">
      <t>ナラ</t>
    </rPh>
    <rPh sb="11" eb="12">
      <t>クイ</t>
    </rPh>
    <phoneticPr fontId="5"/>
  </si>
  <si>
    <t>植生土のう積工</t>
    <rPh sb="0" eb="2">
      <t>ショクセイ</t>
    </rPh>
    <rPh sb="2" eb="3">
      <t>ツチ</t>
    </rPh>
    <rPh sb="5" eb="6">
      <t>セキ</t>
    </rPh>
    <rPh sb="6" eb="7">
      <t>コウ</t>
    </rPh>
    <phoneticPr fontId="5"/>
  </si>
  <si>
    <t>木杭設置工</t>
    <rPh sb="0" eb="1">
      <t>キ</t>
    </rPh>
    <rPh sb="1" eb="2">
      <t>クイ</t>
    </rPh>
    <rPh sb="2" eb="4">
      <t>セッチ</t>
    </rPh>
    <rPh sb="4" eb="5">
      <t>コウ</t>
    </rPh>
    <phoneticPr fontId="5"/>
  </si>
  <si>
    <t>土のう工用</t>
    <rPh sb="0" eb="1">
      <t>ツチ</t>
    </rPh>
    <rPh sb="3" eb="4">
      <t>コウ</t>
    </rPh>
    <rPh sb="4" eb="5">
      <t>ヨウ</t>
    </rPh>
    <phoneticPr fontId="5"/>
  </si>
  <si>
    <t>長1.2m 径4㎝</t>
    <rPh sb="0" eb="1">
      <t>ナガ</t>
    </rPh>
    <rPh sb="6" eb="7">
      <t>ケイ</t>
    </rPh>
    <phoneticPr fontId="5"/>
  </si>
  <si>
    <t>石の材料代含まず</t>
    <rPh sb="0" eb="1">
      <t>イシ</t>
    </rPh>
    <rPh sb="2" eb="4">
      <t>ザイリョウ</t>
    </rPh>
    <rPh sb="4" eb="5">
      <t>ダイ</t>
    </rPh>
    <rPh sb="5" eb="6">
      <t>フク</t>
    </rPh>
    <phoneticPr fontId="5"/>
  </si>
  <si>
    <t>練石積工(雑割石)</t>
    <rPh sb="0" eb="1">
      <t>ネリ</t>
    </rPh>
    <rPh sb="1" eb="2">
      <t>イシ</t>
    </rPh>
    <rPh sb="2" eb="3">
      <t>ツ</t>
    </rPh>
    <rPh sb="3" eb="4">
      <t>コウ</t>
    </rPh>
    <rPh sb="5" eb="6">
      <t>ザツ</t>
    </rPh>
    <rPh sb="6" eb="7">
      <t>ワリ</t>
    </rPh>
    <rPh sb="7" eb="8">
      <t>イシ</t>
    </rPh>
    <phoneticPr fontId="5"/>
  </si>
  <si>
    <t>練石積工(玉石)</t>
    <rPh sb="0" eb="1">
      <t>ネリ</t>
    </rPh>
    <rPh sb="1" eb="2">
      <t>イシ</t>
    </rPh>
    <rPh sb="2" eb="3">
      <t>ツ</t>
    </rPh>
    <rPh sb="3" eb="4">
      <t>コウ</t>
    </rPh>
    <rPh sb="5" eb="6">
      <t>タマ</t>
    </rPh>
    <rPh sb="6" eb="7">
      <t>イシ</t>
    </rPh>
    <phoneticPr fontId="5"/>
  </si>
  <si>
    <t>仮設工</t>
    <rPh sb="0" eb="2">
      <t>カセツ</t>
    </rPh>
    <rPh sb="2" eb="3">
      <t>コウ</t>
    </rPh>
    <phoneticPr fontId="5"/>
  </si>
  <si>
    <t>大型土嚢工</t>
    <rPh sb="2" eb="4">
      <t>ドノウ</t>
    </rPh>
    <rPh sb="4" eb="5">
      <t>コウ</t>
    </rPh>
    <phoneticPr fontId="2"/>
  </si>
  <si>
    <t>制作・据付　流用土</t>
    <rPh sb="0" eb="2">
      <t>セイサク</t>
    </rPh>
    <rPh sb="3" eb="5">
      <t>スエツケ</t>
    </rPh>
    <rPh sb="6" eb="8">
      <t>リュウヨウ</t>
    </rPh>
    <rPh sb="8" eb="9">
      <t>ツチ</t>
    </rPh>
    <phoneticPr fontId="5"/>
  </si>
  <si>
    <t>袋</t>
    <rPh sb="0" eb="1">
      <t>フクロ</t>
    </rPh>
    <phoneticPr fontId="5"/>
  </si>
  <si>
    <t>ﾊﾞｯｸﾎｳ据付</t>
    <rPh sb="6" eb="8">
      <t>スエツケ</t>
    </rPh>
    <phoneticPr fontId="2"/>
  </si>
  <si>
    <t>撤去</t>
    <rPh sb="0" eb="2">
      <t>テッキョ</t>
    </rPh>
    <phoneticPr fontId="5"/>
  </si>
  <si>
    <t>制作・据付　購入土</t>
    <rPh sb="0" eb="2">
      <t>セイサク</t>
    </rPh>
    <rPh sb="3" eb="5">
      <t>スエツケ</t>
    </rPh>
    <rPh sb="6" eb="8">
      <t>コウニュウ</t>
    </rPh>
    <rPh sb="8" eb="9">
      <t>ツチ</t>
    </rPh>
    <phoneticPr fontId="5"/>
  </si>
  <si>
    <t>現場確認打合せ協議</t>
    <phoneticPr fontId="5"/>
  </si>
  <si>
    <t>現場確認打合せ協議</t>
    <phoneticPr fontId="2"/>
  </si>
  <si>
    <t>式</t>
    <rPh sb="0" eb="1">
      <t>シキ</t>
    </rPh>
    <phoneticPr fontId="5"/>
  </si>
  <si>
    <t>雑工</t>
    <rPh sb="0" eb="1">
      <t>ザツ</t>
    </rPh>
    <rPh sb="1" eb="2">
      <t>コウ</t>
    </rPh>
    <phoneticPr fontId="5"/>
  </si>
  <si>
    <t>雑工(1)　昼間用</t>
    <rPh sb="0" eb="1">
      <t>ザツ</t>
    </rPh>
    <rPh sb="1" eb="2">
      <t>コウ</t>
    </rPh>
    <rPh sb="6" eb="8">
      <t>ヒルマ</t>
    </rPh>
    <rPh sb="8" eb="9">
      <t>ヨウ</t>
    </rPh>
    <phoneticPr fontId="5"/>
  </si>
  <si>
    <t>(平日用　8:00～17:00)</t>
    <rPh sb="1" eb="3">
      <t>ヘイジツ</t>
    </rPh>
    <rPh sb="3" eb="4">
      <t>ヨウ</t>
    </rPh>
    <phoneticPr fontId="5"/>
  </si>
  <si>
    <t>雑工(2)　昼間用</t>
    <rPh sb="0" eb="1">
      <t>ザツ</t>
    </rPh>
    <rPh sb="1" eb="2">
      <t>コウ</t>
    </rPh>
    <rPh sb="6" eb="8">
      <t>ヒルマ</t>
    </rPh>
    <rPh sb="8" eb="9">
      <t>ヨウ</t>
    </rPh>
    <phoneticPr fontId="5"/>
  </si>
  <si>
    <t>(休日・祝祭日用　8:00～17:00)</t>
    <rPh sb="1" eb="3">
      <t>キュウジツ</t>
    </rPh>
    <rPh sb="4" eb="6">
      <t>シュクサイ</t>
    </rPh>
    <rPh sb="6" eb="7">
      <t>ヒ</t>
    </rPh>
    <rPh sb="7" eb="8">
      <t>ヨウ</t>
    </rPh>
    <phoneticPr fontId="5"/>
  </si>
  <si>
    <t>(平日用　22:00～5:00)</t>
    <rPh sb="1" eb="3">
      <t>ヘイジツ</t>
    </rPh>
    <rPh sb="3" eb="4">
      <t>ヨウ</t>
    </rPh>
    <phoneticPr fontId="5"/>
  </si>
  <si>
    <t>(休日・祝祭日用　22:00～5:00)</t>
    <rPh sb="1" eb="3">
      <t>キュウジツ</t>
    </rPh>
    <rPh sb="4" eb="6">
      <t>シュクサイ</t>
    </rPh>
    <rPh sb="6" eb="7">
      <t>ヒ</t>
    </rPh>
    <rPh sb="7" eb="8">
      <t>ヨウ</t>
    </rPh>
    <phoneticPr fontId="5"/>
  </si>
  <si>
    <t>雑工(1)　夜間・早朝用</t>
    <rPh sb="0" eb="1">
      <t>ザツ</t>
    </rPh>
    <rPh sb="1" eb="2">
      <t>コウ</t>
    </rPh>
    <rPh sb="6" eb="8">
      <t>ヤカン</t>
    </rPh>
    <rPh sb="9" eb="11">
      <t>ソウチョウ</t>
    </rPh>
    <rPh sb="11" eb="12">
      <t>ヨウ</t>
    </rPh>
    <phoneticPr fontId="5"/>
  </si>
  <si>
    <t>雑工(1)　深夜用</t>
    <rPh sb="0" eb="1">
      <t>ザツ</t>
    </rPh>
    <rPh sb="1" eb="2">
      <t>コウ</t>
    </rPh>
    <rPh sb="6" eb="8">
      <t>シンヤ</t>
    </rPh>
    <rPh sb="8" eb="9">
      <t>ヨウ</t>
    </rPh>
    <phoneticPr fontId="5"/>
  </si>
  <si>
    <t>雑工(2)　夜間・早朝用</t>
    <rPh sb="0" eb="1">
      <t>ザツ</t>
    </rPh>
    <rPh sb="1" eb="2">
      <t>コウ</t>
    </rPh>
    <rPh sb="6" eb="8">
      <t>ヤカン</t>
    </rPh>
    <rPh sb="9" eb="11">
      <t>ソウチョウ</t>
    </rPh>
    <rPh sb="11" eb="12">
      <t>ヨウ</t>
    </rPh>
    <phoneticPr fontId="5"/>
  </si>
  <si>
    <t>雑工(2)　深夜用</t>
    <rPh sb="0" eb="1">
      <t>ザツ</t>
    </rPh>
    <rPh sb="1" eb="2">
      <t>コウ</t>
    </rPh>
    <rPh sb="6" eb="8">
      <t>シンヤ</t>
    </rPh>
    <rPh sb="8" eb="9">
      <t>ヨウ</t>
    </rPh>
    <phoneticPr fontId="5"/>
  </si>
  <si>
    <t>ﾁｪﾝｿｰ機械賃料</t>
    <rPh sb="5" eb="7">
      <t>キカイ</t>
    </rPh>
    <rPh sb="7" eb="9">
      <t>チンリョウ</t>
    </rPh>
    <phoneticPr fontId="2"/>
  </si>
  <si>
    <t>300～400㎜　刃付き</t>
    <rPh sb="9" eb="10">
      <t>ハ</t>
    </rPh>
    <rPh sb="10" eb="11">
      <t>ツキ</t>
    </rPh>
    <phoneticPr fontId="2"/>
  </si>
  <si>
    <t>日</t>
    <rPh sb="0" eb="1">
      <t>ヒ</t>
    </rPh>
    <phoneticPr fontId="5"/>
  </si>
  <si>
    <t>機械運搬費</t>
    <rPh sb="0" eb="2">
      <t>キカイ</t>
    </rPh>
    <rPh sb="2" eb="4">
      <t>ウンパン</t>
    </rPh>
    <rPh sb="4" eb="5">
      <t>ヒ</t>
    </rPh>
    <phoneticPr fontId="5"/>
  </si>
  <si>
    <t>ﾀﾞﾝﾌﾟﾄﾗｯｸ運転費　普通ﾃﾞｨｰｾﾞﾙ2t</t>
    <rPh sb="9" eb="11">
      <t>ウンテン</t>
    </rPh>
    <rPh sb="11" eb="12">
      <t>ヒ</t>
    </rPh>
    <rPh sb="13" eb="15">
      <t>フツウ</t>
    </rPh>
    <phoneticPr fontId="2"/>
  </si>
  <si>
    <t>運転手無し</t>
    <rPh sb="0" eb="3">
      <t>ウンテンシュ</t>
    </rPh>
    <rPh sb="3" eb="4">
      <t>ナ</t>
    </rPh>
    <phoneticPr fontId="5"/>
  </si>
  <si>
    <t>ﾀﾞﾝﾌﾟﾄﾗｯｸ運転費　普通ﾃﾞｨｰｾﾞﾙ4t</t>
    <rPh sb="9" eb="11">
      <t>ウンテン</t>
    </rPh>
    <rPh sb="11" eb="12">
      <t>ヒ</t>
    </rPh>
    <rPh sb="13" eb="15">
      <t>フツウ</t>
    </rPh>
    <phoneticPr fontId="2"/>
  </si>
  <si>
    <t>ﾊﾞｯｸﾎｳ運転費　山積0.13m3</t>
    <rPh sb="6" eb="8">
      <t>ウンテン</t>
    </rPh>
    <rPh sb="8" eb="9">
      <t>ヒ</t>
    </rPh>
    <rPh sb="11" eb="15">
      <t>０．１３</t>
    </rPh>
    <phoneticPr fontId="2"/>
  </si>
  <si>
    <t>ﾊﾞｯｸﾎｳ運転費　山積0.28m3</t>
    <rPh sb="6" eb="8">
      <t>ウンテン</t>
    </rPh>
    <rPh sb="8" eb="9">
      <t>ヒ</t>
    </rPh>
    <rPh sb="11" eb="15">
      <t>０．２８</t>
    </rPh>
    <phoneticPr fontId="2"/>
  </si>
  <si>
    <t>ﾊﾞｯｸﾎｳ運転費　山積0.45m3</t>
    <rPh sb="6" eb="8">
      <t>ウンテン</t>
    </rPh>
    <rPh sb="8" eb="9">
      <t>ヒ</t>
    </rPh>
    <rPh sb="11" eb="15">
      <t>０．４５</t>
    </rPh>
    <phoneticPr fontId="2"/>
  </si>
  <si>
    <t>ﾎｲｰﾙﾛｰﾀﾞ運転費　山積1.2m3</t>
    <rPh sb="8" eb="10">
      <t>ウンテン</t>
    </rPh>
    <rPh sb="10" eb="11">
      <t>ヒ</t>
    </rPh>
    <rPh sb="13" eb="16">
      <t>１．２</t>
    </rPh>
    <phoneticPr fontId="2"/>
  </si>
  <si>
    <t>高所作業車賃料</t>
    <rPh sb="0" eb="2">
      <t>コウショ</t>
    </rPh>
    <rPh sb="2" eb="4">
      <t>サギョウ</t>
    </rPh>
    <rPh sb="4" eb="5">
      <t>クルマ</t>
    </rPh>
    <rPh sb="5" eb="6">
      <t>チン</t>
    </rPh>
    <rPh sb="6" eb="7">
      <t>リョウ</t>
    </rPh>
    <phoneticPr fontId="2"/>
  </si>
  <si>
    <t>ﾄﾗｯｸ架装ﾘﾌﾄ作業床高8m</t>
    <rPh sb="4" eb="5">
      <t>カ</t>
    </rPh>
    <rPh sb="5" eb="6">
      <t>ソウ</t>
    </rPh>
    <rPh sb="9" eb="11">
      <t>サギョウ</t>
    </rPh>
    <rPh sb="11" eb="12">
      <t>ユカ</t>
    </rPh>
    <rPh sb="12" eb="13">
      <t>タカ</t>
    </rPh>
    <phoneticPr fontId="5"/>
  </si>
  <si>
    <t>ｸﾚｰﾝ装置付ﾄﾗｯｸ賃料</t>
    <rPh sb="4" eb="6">
      <t>ソウチ</t>
    </rPh>
    <rPh sb="6" eb="7">
      <t>ツキ</t>
    </rPh>
    <rPh sb="11" eb="12">
      <t>チン</t>
    </rPh>
    <rPh sb="12" eb="13">
      <t>リョウ</t>
    </rPh>
    <phoneticPr fontId="5"/>
  </si>
  <si>
    <t>2t積　2.9t吊</t>
    <rPh sb="2" eb="3">
      <t>ツ</t>
    </rPh>
    <rPh sb="8" eb="9">
      <t>ツ</t>
    </rPh>
    <phoneticPr fontId="5"/>
  </si>
  <si>
    <t>4t積　2.9t吊</t>
    <rPh sb="2" eb="3">
      <t>ツ</t>
    </rPh>
    <rPh sb="8" eb="9">
      <t>ツ</t>
    </rPh>
    <phoneticPr fontId="5"/>
  </si>
  <si>
    <t>河川維持修繕</t>
    <rPh sb="0" eb="2">
      <t>カセン</t>
    </rPh>
    <rPh sb="2" eb="4">
      <t>イジ</t>
    </rPh>
    <rPh sb="4" eb="6">
      <t>シュウゼン</t>
    </rPh>
    <phoneticPr fontId="5"/>
  </si>
  <si>
    <t>土砂取除</t>
    <rPh sb="0" eb="2">
      <t>ドシャ</t>
    </rPh>
    <rPh sb="2" eb="3">
      <t>ト</t>
    </rPh>
    <rPh sb="3" eb="4">
      <t>ノゾ</t>
    </rPh>
    <phoneticPr fontId="5"/>
  </si>
  <si>
    <t>砂・砂質土・ﾚｷ質土　運搬L=60mまで</t>
    <rPh sb="0" eb="1">
      <t>スナ</t>
    </rPh>
    <rPh sb="2" eb="3">
      <t>スナ</t>
    </rPh>
    <rPh sb="3" eb="4">
      <t>シツ</t>
    </rPh>
    <rPh sb="4" eb="5">
      <t>ツチ</t>
    </rPh>
    <rPh sb="8" eb="9">
      <t>シツ</t>
    </rPh>
    <rPh sb="9" eb="10">
      <t>ツチ</t>
    </rPh>
    <rPh sb="11" eb="13">
      <t>ウンパン</t>
    </rPh>
    <phoneticPr fontId="2"/>
  </si>
  <si>
    <t>砂・砂質土・ﾚｷ質土　運搬L=120mまで</t>
    <rPh sb="0" eb="1">
      <t>スナ</t>
    </rPh>
    <rPh sb="2" eb="3">
      <t>スナ</t>
    </rPh>
    <rPh sb="3" eb="4">
      <t>シツ</t>
    </rPh>
    <rPh sb="4" eb="5">
      <t>ツチ</t>
    </rPh>
    <rPh sb="8" eb="9">
      <t>シツ</t>
    </rPh>
    <rPh sb="9" eb="10">
      <t>ツチ</t>
    </rPh>
    <rPh sb="11" eb="13">
      <t>ウンパン</t>
    </rPh>
    <phoneticPr fontId="2"/>
  </si>
  <si>
    <t>舗装</t>
    <rPh sb="0" eb="2">
      <t>ホソウ</t>
    </rPh>
    <phoneticPr fontId="5"/>
  </si>
  <si>
    <t>補修</t>
    <phoneticPr fontId="5"/>
  </si>
  <si>
    <t>ｺﾝｸﾘｰﾄ舗装(目地部)</t>
    <rPh sb="6" eb="8">
      <t>ホソウ</t>
    </rPh>
    <rPh sb="9" eb="10">
      <t>メ</t>
    </rPh>
    <rPh sb="10" eb="11">
      <t>チ</t>
    </rPh>
    <rPh sb="11" eb="12">
      <t>ブ</t>
    </rPh>
    <phoneticPr fontId="2"/>
  </si>
  <si>
    <t>ｺﾝｸﾘｰﾄ舗装(ｸﾗｯｸ部)</t>
    <rPh sb="6" eb="8">
      <t>ホソウ</t>
    </rPh>
    <rPh sb="13" eb="14">
      <t>ブ</t>
    </rPh>
    <phoneticPr fontId="2"/>
  </si>
  <si>
    <t>舗装打換工</t>
    <phoneticPr fontId="5"/>
  </si>
  <si>
    <t>(1層)　3～5cm</t>
    <rPh sb="2" eb="3">
      <t>ソウ</t>
    </rPh>
    <phoneticPr fontId="2"/>
  </si>
  <si>
    <t>取壊し運搬を含む(密粒)</t>
    <rPh sb="0" eb="2">
      <t>トリコワ</t>
    </rPh>
    <rPh sb="3" eb="5">
      <t>ウンパン</t>
    </rPh>
    <rPh sb="6" eb="7">
      <t>フク</t>
    </rPh>
    <rPh sb="9" eb="10">
      <t>ミツ</t>
    </rPh>
    <rPh sb="10" eb="11">
      <t>ツブ</t>
    </rPh>
    <phoneticPr fontId="5"/>
  </si>
  <si>
    <t>(2層)　3～5cm×2</t>
    <rPh sb="2" eb="3">
      <t>ソウ</t>
    </rPh>
    <phoneticPr fontId="2"/>
  </si>
  <si>
    <t>取壊し運搬を含む(密粒・粗粒)</t>
    <rPh sb="0" eb="2">
      <t>トリコワ</t>
    </rPh>
    <rPh sb="3" eb="5">
      <t>ウンパン</t>
    </rPh>
    <rPh sb="6" eb="7">
      <t>フク</t>
    </rPh>
    <rPh sb="9" eb="10">
      <t>ミツ</t>
    </rPh>
    <rPh sb="10" eb="11">
      <t>ツブ</t>
    </rPh>
    <rPh sb="12" eb="13">
      <t>ソ</t>
    </rPh>
    <rPh sb="13" eb="14">
      <t>ツブ</t>
    </rPh>
    <phoneticPr fontId="5"/>
  </si>
  <si>
    <t>(3層)　3～5cm×2</t>
    <rPh sb="2" eb="3">
      <t>ソウ</t>
    </rPh>
    <phoneticPr fontId="2"/>
  </si>
  <si>
    <t>取壊し運搬を含む(密・粗・粗)</t>
    <rPh sb="0" eb="2">
      <t>トリコワ</t>
    </rPh>
    <rPh sb="3" eb="5">
      <t>ウンパン</t>
    </rPh>
    <rPh sb="6" eb="7">
      <t>フク</t>
    </rPh>
    <rPh sb="9" eb="10">
      <t>ミツ</t>
    </rPh>
    <rPh sb="11" eb="12">
      <t>ソ</t>
    </rPh>
    <phoneticPr fontId="5"/>
  </si>
  <si>
    <t>路盤</t>
    <phoneticPr fontId="5"/>
  </si>
  <si>
    <t>路盤工</t>
    <rPh sb="0" eb="2">
      <t>ロバン</t>
    </rPh>
    <rPh sb="2" eb="3">
      <t>コウ</t>
    </rPh>
    <phoneticPr fontId="5"/>
  </si>
  <si>
    <t>施工厚=5㎝　M-30</t>
    <rPh sb="0" eb="2">
      <t>セコウ</t>
    </rPh>
    <rPh sb="2" eb="3">
      <t>アツシ</t>
    </rPh>
    <phoneticPr fontId="5"/>
  </si>
  <si>
    <t>施工厚=10㎝　M-30</t>
    <rPh sb="0" eb="2">
      <t>セコウ</t>
    </rPh>
    <rPh sb="2" eb="3">
      <t>アツシ</t>
    </rPh>
    <phoneticPr fontId="5"/>
  </si>
  <si>
    <t>施工厚=15㎝　M-30</t>
    <rPh sb="0" eb="2">
      <t>セコウ</t>
    </rPh>
    <rPh sb="2" eb="3">
      <t>アツシ</t>
    </rPh>
    <phoneticPr fontId="5"/>
  </si>
  <si>
    <t>施工厚=15㎝ RC-40　再生材</t>
    <rPh sb="0" eb="2">
      <t>セコウ</t>
    </rPh>
    <rPh sb="2" eb="3">
      <t>アツシ</t>
    </rPh>
    <rPh sb="14" eb="16">
      <t>サイセイ</t>
    </rPh>
    <rPh sb="16" eb="17">
      <t>ザイ</t>
    </rPh>
    <phoneticPr fontId="5"/>
  </si>
  <si>
    <t>施工厚=10㎝ RC-40　再生材</t>
    <rPh sb="0" eb="2">
      <t>セコウ</t>
    </rPh>
    <rPh sb="2" eb="3">
      <t>アツシ</t>
    </rPh>
    <rPh sb="14" eb="16">
      <t>サイセイ</t>
    </rPh>
    <rPh sb="16" eb="17">
      <t>ザイ</t>
    </rPh>
    <phoneticPr fontId="5"/>
  </si>
  <si>
    <t>施工厚=20㎝ RC-40　再生材</t>
    <rPh sb="0" eb="2">
      <t>セコウ</t>
    </rPh>
    <rPh sb="2" eb="3">
      <t>アツシ</t>
    </rPh>
    <rPh sb="14" eb="16">
      <t>サイセイ</t>
    </rPh>
    <rPh sb="16" eb="17">
      <t>ザイ</t>
    </rPh>
    <phoneticPr fontId="5"/>
  </si>
  <si>
    <t>表面処理</t>
    <phoneticPr fontId="5"/>
  </si>
  <si>
    <t>表面処理工A 厚3㎝以下</t>
    <rPh sb="0" eb="2">
      <t>ヒョウメン</t>
    </rPh>
    <rPh sb="2" eb="4">
      <t>ショリ</t>
    </rPh>
    <rPh sb="4" eb="5">
      <t>コウ</t>
    </rPh>
    <rPh sb="7" eb="8">
      <t>アツシ</t>
    </rPh>
    <rPh sb="10" eb="12">
      <t>イカ</t>
    </rPh>
    <phoneticPr fontId="5"/>
  </si>
  <si>
    <t>表面処理工B 厚4～5㎝以下</t>
    <rPh sb="0" eb="2">
      <t>ヒョウメン</t>
    </rPh>
    <rPh sb="2" eb="4">
      <t>ショリ</t>
    </rPh>
    <rPh sb="4" eb="5">
      <t>コウ</t>
    </rPh>
    <rPh sb="7" eb="8">
      <t>アツシ</t>
    </rPh>
    <rPh sb="12" eb="14">
      <t>イカ</t>
    </rPh>
    <phoneticPr fontId="5"/>
  </si>
  <si>
    <t>既設面との処理</t>
    <rPh sb="0" eb="2">
      <t>キセツ</t>
    </rPh>
    <rPh sb="2" eb="3">
      <t>メン</t>
    </rPh>
    <rPh sb="5" eb="7">
      <t>ショリ</t>
    </rPh>
    <phoneticPr fontId="5"/>
  </si>
  <si>
    <t>成型目地工</t>
    <phoneticPr fontId="2"/>
  </si>
  <si>
    <t>厚5㎜×幅4㎝</t>
    <rPh sb="0" eb="1">
      <t>アツ</t>
    </rPh>
    <rPh sb="4" eb="5">
      <t>ハバ</t>
    </rPh>
    <phoneticPr fontId="5"/>
  </si>
  <si>
    <t>区画線</t>
    <rPh sb="0" eb="2">
      <t>クカク</t>
    </rPh>
    <rPh sb="2" eb="3">
      <t>セン</t>
    </rPh>
    <phoneticPr fontId="5"/>
  </si>
  <si>
    <t>区画線工(白・黄線)(市場価格)</t>
    <rPh sb="0" eb="2">
      <t>クカク</t>
    </rPh>
    <rPh sb="2" eb="3">
      <t>セン</t>
    </rPh>
    <rPh sb="3" eb="4">
      <t>コウ</t>
    </rPh>
    <rPh sb="5" eb="6">
      <t>シロ</t>
    </rPh>
    <rPh sb="7" eb="8">
      <t>キ</t>
    </rPh>
    <rPh sb="8" eb="9">
      <t>セン</t>
    </rPh>
    <rPh sb="11" eb="13">
      <t>イチバ</t>
    </rPh>
    <rPh sb="13" eb="15">
      <t>カカク</t>
    </rPh>
    <phoneticPr fontId="2"/>
  </si>
  <si>
    <t>区画線工(白線)(市場価格)</t>
    <rPh sb="0" eb="2">
      <t>クカク</t>
    </rPh>
    <rPh sb="2" eb="3">
      <t>セン</t>
    </rPh>
    <rPh sb="3" eb="4">
      <t>コウ</t>
    </rPh>
    <rPh sb="5" eb="6">
      <t>シロ</t>
    </rPh>
    <rPh sb="6" eb="7">
      <t>セン</t>
    </rPh>
    <rPh sb="9" eb="11">
      <t>イチバ</t>
    </rPh>
    <rPh sb="11" eb="13">
      <t>カカク</t>
    </rPh>
    <phoneticPr fontId="2"/>
  </si>
  <si>
    <t>(市場価格)</t>
    <rPh sb="1" eb="3">
      <t>イチバ</t>
    </rPh>
    <rPh sb="3" eb="5">
      <t>カカク</t>
    </rPh>
    <phoneticPr fontId="5"/>
  </si>
  <si>
    <t>矢印・記号・文字　15㎝換算　塗布厚1.5㎜(標準)</t>
    <rPh sb="0" eb="2">
      <t>ヤジルシ</t>
    </rPh>
    <rPh sb="3" eb="5">
      <t>キゴウ</t>
    </rPh>
    <rPh sb="6" eb="8">
      <t>モジ</t>
    </rPh>
    <rPh sb="12" eb="14">
      <t>カンサン</t>
    </rPh>
    <rPh sb="15" eb="16">
      <t>ヌ</t>
    </rPh>
    <rPh sb="16" eb="17">
      <t>フ</t>
    </rPh>
    <rPh sb="17" eb="18">
      <t>アツ</t>
    </rPh>
    <rPh sb="23" eb="25">
      <t>ヒョウジュン</t>
    </rPh>
    <phoneticPr fontId="2"/>
  </si>
  <si>
    <t>区画線消去工［削り取り式］</t>
    <rPh sb="0" eb="2">
      <t>クカク</t>
    </rPh>
    <rPh sb="2" eb="3">
      <t>セン</t>
    </rPh>
    <rPh sb="3" eb="5">
      <t>ショウキョ</t>
    </rPh>
    <rPh sb="5" eb="6">
      <t>コウ</t>
    </rPh>
    <rPh sb="7" eb="8">
      <t>ケズ</t>
    </rPh>
    <rPh sb="9" eb="10">
      <t>ト</t>
    </rPh>
    <rPh sb="11" eb="12">
      <t>シキ</t>
    </rPh>
    <phoneticPr fontId="2"/>
  </si>
  <si>
    <t>通常(6～20時)</t>
    <rPh sb="0" eb="2">
      <t>ツウジョウ</t>
    </rPh>
    <rPh sb="7" eb="8">
      <t>ジ</t>
    </rPh>
    <phoneticPr fontId="2"/>
  </si>
  <si>
    <t>廃棄物受入料金</t>
    <rPh sb="0" eb="3">
      <t>ハイキブツ</t>
    </rPh>
    <rPh sb="3" eb="5">
      <t>ウケイレ</t>
    </rPh>
    <rPh sb="5" eb="7">
      <t>リョウキン</t>
    </rPh>
    <phoneticPr fontId="5"/>
  </si>
  <si>
    <t>建設廃棄物受入れ料金</t>
    <rPh sb="0" eb="2">
      <t>ケンセツ</t>
    </rPh>
    <rPh sb="2" eb="5">
      <t>ハイキブツ</t>
    </rPh>
    <rPh sb="5" eb="7">
      <t>ウケイ</t>
    </rPh>
    <rPh sb="8" eb="10">
      <t>リョウキン</t>
    </rPh>
    <phoneticPr fontId="2"/>
  </si>
  <si>
    <t>(鉄筋Con塊)</t>
    <rPh sb="1" eb="3">
      <t>テッキン</t>
    </rPh>
    <rPh sb="6" eb="7">
      <t>カタマ</t>
    </rPh>
    <phoneticPr fontId="2"/>
  </si>
  <si>
    <t>処分費のみ</t>
    <rPh sb="0" eb="2">
      <t>ショブン</t>
    </rPh>
    <rPh sb="2" eb="3">
      <t>ヒ</t>
    </rPh>
    <phoneticPr fontId="5"/>
  </si>
  <si>
    <t>(As塊)</t>
    <rPh sb="3" eb="4">
      <t>カタマ</t>
    </rPh>
    <phoneticPr fontId="2"/>
  </si>
  <si>
    <t>各工事共通</t>
    <rPh sb="0" eb="1">
      <t>カク</t>
    </rPh>
    <rPh sb="1" eb="3">
      <t>コウジ</t>
    </rPh>
    <rPh sb="3" eb="5">
      <t>キョウツウ</t>
    </rPh>
    <phoneticPr fontId="5"/>
  </si>
  <si>
    <t>労務</t>
    <rPh sb="0" eb="2">
      <t>ロウム</t>
    </rPh>
    <phoneticPr fontId="5"/>
  </si>
  <si>
    <t>土木一般世話役</t>
    <rPh sb="0" eb="2">
      <t>ドボク</t>
    </rPh>
    <rPh sb="2" eb="4">
      <t>イッパン</t>
    </rPh>
    <rPh sb="4" eb="7">
      <t>セワヤク</t>
    </rPh>
    <phoneticPr fontId="5"/>
  </si>
  <si>
    <t>人</t>
    <rPh sb="0" eb="1">
      <t>ヒト</t>
    </rPh>
    <phoneticPr fontId="2"/>
  </si>
  <si>
    <t>(平日用　17～22　5～8)</t>
    <rPh sb="1" eb="3">
      <t>ヘイジツ</t>
    </rPh>
    <rPh sb="3" eb="4">
      <t>ヨウ</t>
    </rPh>
    <phoneticPr fontId="5"/>
  </si>
  <si>
    <t>(休日・祝祭日用　17～22 5～8)</t>
    <rPh sb="1" eb="3">
      <t>キュウジツ</t>
    </rPh>
    <rPh sb="4" eb="6">
      <t>シュクサイ</t>
    </rPh>
    <rPh sb="6" eb="7">
      <t>ヒ</t>
    </rPh>
    <rPh sb="7" eb="8">
      <t>ヨウ</t>
    </rPh>
    <phoneticPr fontId="5"/>
  </si>
  <si>
    <t>特殊作業員</t>
    <rPh sb="0" eb="2">
      <t>トクシュ</t>
    </rPh>
    <rPh sb="2" eb="4">
      <t>サギョウ</t>
    </rPh>
    <rPh sb="4" eb="5">
      <t>イン</t>
    </rPh>
    <phoneticPr fontId="2"/>
  </si>
  <si>
    <t>普通作業員</t>
    <rPh sb="0" eb="2">
      <t>フツウ</t>
    </rPh>
    <rPh sb="2" eb="4">
      <t>サギョウ</t>
    </rPh>
    <rPh sb="4" eb="5">
      <t>イン</t>
    </rPh>
    <phoneticPr fontId="2"/>
  </si>
  <si>
    <t>軽作業員</t>
    <rPh sb="0" eb="1">
      <t>ケイ</t>
    </rPh>
    <rPh sb="1" eb="3">
      <t>サギョウ</t>
    </rPh>
    <rPh sb="3" eb="4">
      <t>イン</t>
    </rPh>
    <phoneticPr fontId="2"/>
  </si>
  <si>
    <t>交通誘導員A</t>
    <rPh sb="0" eb="2">
      <t>コウツウ</t>
    </rPh>
    <rPh sb="2" eb="4">
      <t>ユウドウ</t>
    </rPh>
    <rPh sb="4" eb="5">
      <t>イン</t>
    </rPh>
    <phoneticPr fontId="2"/>
  </si>
  <si>
    <t>交通誘導員B</t>
    <rPh sb="0" eb="2">
      <t>コウツウ</t>
    </rPh>
    <rPh sb="2" eb="4">
      <t>ユウドウ</t>
    </rPh>
    <rPh sb="4" eb="5">
      <t>イン</t>
    </rPh>
    <phoneticPr fontId="2"/>
  </si>
  <si>
    <t>ｶﾞｰﾄﾞﾚｰﾙ・ﾊﾟｲﾌﾟ</t>
    <phoneticPr fontId="5"/>
  </si>
  <si>
    <t>事故損傷等　撤去及び復旧</t>
    <rPh sb="0" eb="2">
      <t>ジコ</t>
    </rPh>
    <rPh sb="2" eb="4">
      <t>ソンショウ</t>
    </rPh>
    <rPh sb="4" eb="5">
      <t>トウ</t>
    </rPh>
    <rPh sb="6" eb="8">
      <t>テッキョ</t>
    </rPh>
    <rPh sb="8" eb="9">
      <t>オヨ</t>
    </rPh>
    <rPh sb="10" eb="12">
      <t>フッキュウ</t>
    </rPh>
    <phoneticPr fontId="5"/>
  </si>
  <si>
    <t>交通安全施設</t>
    <phoneticPr fontId="5"/>
  </si>
  <si>
    <t>横断・転落防止柵設置工</t>
    <rPh sb="0" eb="2">
      <t>オウダン</t>
    </rPh>
    <rPh sb="3" eb="5">
      <t>テンラク</t>
    </rPh>
    <rPh sb="5" eb="7">
      <t>ボウシ</t>
    </rPh>
    <rPh sb="7" eb="8">
      <t>サク</t>
    </rPh>
    <rPh sb="8" eb="10">
      <t>セッチ</t>
    </rPh>
    <rPh sb="10" eb="11">
      <t>コウ</t>
    </rPh>
    <phoneticPr fontId="5"/>
  </si>
  <si>
    <t>土中建込　ﾋﾞｰﾑ式・ﾊﾟﾈﾙ式　支柱間隔3m</t>
    <rPh sb="0" eb="1">
      <t>ツチ</t>
    </rPh>
    <rPh sb="1" eb="2">
      <t>ナカ</t>
    </rPh>
    <rPh sb="2" eb="3">
      <t>ケン</t>
    </rPh>
    <rPh sb="3" eb="4">
      <t>コ</t>
    </rPh>
    <rPh sb="9" eb="10">
      <t>シキ</t>
    </rPh>
    <rPh sb="15" eb="16">
      <t>シキ</t>
    </rPh>
    <rPh sb="17" eb="19">
      <t>シチュウ</t>
    </rPh>
    <rPh sb="19" eb="21">
      <t>カンカク</t>
    </rPh>
    <phoneticPr fontId="5"/>
  </si>
  <si>
    <t>Co建込　ﾋﾞｰﾑ式・ﾊﾟﾈﾙ式　支柱間隔3m</t>
    <rPh sb="2" eb="3">
      <t>ケン</t>
    </rPh>
    <rPh sb="3" eb="4">
      <t>コ</t>
    </rPh>
    <rPh sb="9" eb="10">
      <t>シキ</t>
    </rPh>
    <rPh sb="15" eb="16">
      <t>シキ</t>
    </rPh>
    <rPh sb="17" eb="19">
      <t>シチュウ</t>
    </rPh>
    <rPh sb="19" eb="21">
      <t>カンカク</t>
    </rPh>
    <phoneticPr fontId="5"/>
  </si>
  <si>
    <t>ﾌﾟﾚｷｬｽﾄCoﾌﾞﾛｯｸ建込　ﾋﾞｰﾑ式・ﾊﾟﾈﾙ式　支柱間隔3m</t>
    <rPh sb="14" eb="15">
      <t>ケン</t>
    </rPh>
    <rPh sb="15" eb="16">
      <t>コ</t>
    </rPh>
    <rPh sb="21" eb="22">
      <t>シキ</t>
    </rPh>
    <rPh sb="27" eb="28">
      <t>シキ</t>
    </rPh>
    <rPh sb="29" eb="31">
      <t>シチュウ</t>
    </rPh>
    <rPh sb="31" eb="33">
      <t>カンカク</t>
    </rPh>
    <phoneticPr fontId="5"/>
  </si>
  <si>
    <t>横断・転落防止柵撤去工</t>
    <rPh sb="0" eb="2">
      <t>オウダン</t>
    </rPh>
    <rPh sb="3" eb="5">
      <t>テンラク</t>
    </rPh>
    <rPh sb="5" eb="7">
      <t>ボウシ</t>
    </rPh>
    <rPh sb="7" eb="8">
      <t>サク</t>
    </rPh>
    <rPh sb="8" eb="10">
      <t>テッキョ</t>
    </rPh>
    <rPh sb="10" eb="11">
      <t>コウ</t>
    </rPh>
    <phoneticPr fontId="5"/>
  </si>
  <si>
    <t>転落防止柵(部材)撤去設置工</t>
    <rPh sb="0" eb="2">
      <t>テンラク</t>
    </rPh>
    <rPh sb="2" eb="4">
      <t>ボウシ</t>
    </rPh>
    <rPh sb="4" eb="5">
      <t>サク</t>
    </rPh>
    <rPh sb="6" eb="8">
      <t>ブザイ</t>
    </rPh>
    <rPh sb="9" eb="11">
      <t>テッキョ</t>
    </rPh>
    <rPh sb="11" eb="13">
      <t>セッチ</t>
    </rPh>
    <rPh sb="13" eb="14">
      <t>コウ</t>
    </rPh>
    <phoneticPr fontId="5"/>
  </si>
  <si>
    <t>手間のみ(市場価格)</t>
    <rPh sb="0" eb="2">
      <t>テマ</t>
    </rPh>
    <rPh sb="5" eb="7">
      <t>イチバ</t>
    </rPh>
    <rPh sb="7" eb="9">
      <t>カカク</t>
    </rPh>
    <phoneticPr fontId="5"/>
  </si>
  <si>
    <t>転落防止柵1100補修工</t>
    <rPh sb="0" eb="2">
      <t>テンラク</t>
    </rPh>
    <rPh sb="2" eb="4">
      <t>ボウシ</t>
    </rPh>
    <rPh sb="4" eb="5">
      <t>サク</t>
    </rPh>
    <rPh sb="9" eb="11">
      <t>ホシュウ</t>
    </rPh>
    <rPh sb="11" eb="12">
      <t>コウ</t>
    </rPh>
    <phoneticPr fontId="5"/>
  </si>
  <si>
    <t>ﾊﾟｲﾌﾟ手間のみ</t>
    <rPh sb="5" eb="7">
      <t>テマ</t>
    </rPh>
    <phoneticPr fontId="5"/>
  </si>
  <si>
    <t>ﾊﾟｲﾌﾟ支柱・手間のみ</t>
    <rPh sb="5" eb="7">
      <t>シチュウ</t>
    </rPh>
    <rPh sb="8" eb="10">
      <t>テマ</t>
    </rPh>
    <phoneticPr fontId="5"/>
  </si>
  <si>
    <t>転落防止柵800補修工</t>
    <rPh sb="0" eb="2">
      <t>テンラク</t>
    </rPh>
    <rPh sb="2" eb="4">
      <t>ボウシ</t>
    </rPh>
    <rPh sb="4" eb="5">
      <t>サク</t>
    </rPh>
    <rPh sb="8" eb="10">
      <t>ホシュウ</t>
    </rPh>
    <rPh sb="10" eb="11">
      <t>コウ</t>
    </rPh>
    <phoneticPr fontId="5"/>
  </si>
  <si>
    <t>転落防止用防護柵・P種　土中用</t>
    <rPh sb="0" eb="2">
      <t>テンラク</t>
    </rPh>
    <rPh sb="2" eb="4">
      <t>ボウシ</t>
    </rPh>
    <rPh sb="4" eb="5">
      <t>ヨウ</t>
    </rPh>
    <rPh sb="5" eb="7">
      <t>ボウゴ</t>
    </rPh>
    <rPh sb="7" eb="8">
      <t>サク</t>
    </rPh>
    <rPh sb="10" eb="11">
      <t>シュ</t>
    </rPh>
    <rPh sb="12" eb="14">
      <t>ドチュウ</t>
    </rPh>
    <rPh sb="14" eb="15">
      <t>ヨウ</t>
    </rPh>
    <phoneticPr fontId="5"/>
  </si>
  <si>
    <t>4本ﾊﾟｲﾌﾟ　柵高1100㎜</t>
    <rPh sb="1" eb="2">
      <t>ホン</t>
    </rPh>
    <rPh sb="8" eb="9">
      <t>サク</t>
    </rPh>
    <rPh sb="9" eb="10">
      <t>タカ</t>
    </rPh>
    <phoneticPr fontId="5"/>
  </si>
  <si>
    <t>転落防止用防護柵・P種　ｺﾝ用</t>
    <rPh sb="0" eb="2">
      <t>テンラク</t>
    </rPh>
    <rPh sb="2" eb="4">
      <t>ボウシ</t>
    </rPh>
    <rPh sb="4" eb="5">
      <t>ヨウ</t>
    </rPh>
    <rPh sb="5" eb="7">
      <t>ボウゴ</t>
    </rPh>
    <rPh sb="7" eb="8">
      <t>サク</t>
    </rPh>
    <rPh sb="10" eb="11">
      <t>シュ</t>
    </rPh>
    <rPh sb="14" eb="15">
      <t>ヨウ</t>
    </rPh>
    <phoneticPr fontId="5"/>
  </si>
  <si>
    <t>転落防止用防護柵・P種　独立用</t>
    <rPh sb="0" eb="2">
      <t>テンラク</t>
    </rPh>
    <rPh sb="2" eb="4">
      <t>ボウシ</t>
    </rPh>
    <rPh sb="4" eb="5">
      <t>ヨウ</t>
    </rPh>
    <rPh sb="5" eb="7">
      <t>ボウゴ</t>
    </rPh>
    <rPh sb="7" eb="8">
      <t>サク</t>
    </rPh>
    <rPh sb="10" eb="11">
      <t>シュ</t>
    </rPh>
    <rPh sb="12" eb="14">
      <t>ドクリツ</t>
    </rPh>
    <rPh sb="14" eb="15">
      <t>ヨウ</t>
    </rPh>
    <phoneticPr fontId="5"/>
  </si>
  <si>
    <t>4本ﾊﾟｲﾌﾟ　柵高1100㎜　ﾀﾞｰｸﾌﾞﾗｳﾝ</t>
    <rPh sb="1" eb="2">
      <t>ホン</t>
    </rPh>
    <rPh sb="8" eb="9">
      <t>サク</t>
    </rPh>
    <rPh sb="9" eb="10">
      <t>タカ</t>
    </rPh>
    <phoneticPr fontId="5"/>
  </si>
  <si>
    <t>3本ﾊﾟｲﾌﾟ　柵高800㎜</t>
    <rPh sb="1" eb="2">
      <t>ホン</t>
    </rPh>
    <rPh sb="8" eb="9">
      <t>サク</t>
    </rPh>
    <rPh sb="9" eb="10">
      <t>タカ</t>
    </rPh>
    <phoneticPr fontId="5"/>
  </si>
  <si>
    <t>3本ﾊﾟｲﾌﾟ　柵高800㎜　ﾀﾞｰｸﾌﾞﾗｳﾝ</t>
    <rPh sb="1" eb="2">
      <t>ホン</t>
    </rPh>
    <rPh sb="8" eb="9">
      <t>サク</t>
    </rPh>
    <rPh sb="9" eb="10">
      <t>タカ</t>
    </rPh>
    <phoneticPr fontId="5"/>
  </si>
  <si>
    <t>横断・転落防止柵用ﾋﾞｰﾑﾊﾟｲﾌﾟ</t>
    <rPh sb="0" eb="2">
      <t>オウダン</t>
    </rPh>
    <rPh sb="3" eb="5">
      <t>テンラク</t>
    </rPh>
    <rPh sb="5" eb="7">
      <t>ボウシ</t>
    </rPh>
    <rPh sb="7" eb="8">
      <t>サク</t>
    </rPh>
    <rPh sb="8" eb="9">
      <t>ヨウ</t>
    </rPh>
    <phoneticPr fontId="5"/>
  </si>
  <si>
    <t>2.3×42.7×3000</t>
    <phoneticPr fontId="5"/>
  </si>
  <si>
    <t>2.3×42.7×2000</t>
    <phoneticPr fontId="5"/>
  </si>
  <si>
    <t>2.3×42.7×3000　ﾀﾞｰｸﾌﾞﾗｳﾝ</t>
    <phoneticPr fontId="5"/>
  </si>
  <si>
    <t>2.3×42.7×2000　ﾀﾞｰｸﾌﾞﾗｳﾝ</t>
    <phoneticPr fontId="5"/>
  </si>
  <si>
    <t>横断・転落防止柵用袖ﾊﾟｲﾌﾟ</t>
    <rPh sb="0" eb="2">
      <t>オウダン</t>
    </rPh>
    <rPh sb="3" eb="5">
      <t>テンラク</t>
    </rPh>
    <rPh sb="5" eb="7">
      <t>ボウシ</t>
    </rPh>
    <rPh sb="7" eb="8">
      <t>サク</t>
    </rPh>
    <rPh sb="8" eb="9">
      <t>ヨウ</t>
    </rPh>
    <rPh sb="9" eb="10">
      <t>ソデ</t>
    </rPh>
    <phoneticPr fontId="5"/>
  </si>
  <si>
    <t>個</t>
    <rPh sb="0" eb="1">
      <t>コ</t>
    </rPh>
    <phoneticPr fontId="5"/>
  </si>
  <si>
    <t>ﾀﾞｰｸﾌﾞﾗｳﾝ</t>
    <phoneticPr fontId="2"/>
  </si>
  <si>
    <t>転落防止用支柱</t>
    <rPh sb="0" eb="2">
      <t>テンラク</t>
    </rPh>
    <rPh sb="2" eb="4">
      <t>ボウシ</t>
    </rPh>
    <rPh sb="4" eb="5">
      <t>ヨウ</t>
    </rPh>
    <rPh sb="5" eb="7">
      <t>シチュウ</t>
    </rPh>
    <phoneticPr fontId="5"/>
  </si>
  <si>
    <t>H1100 土中用</t>
    <rPh sb="6" eb="8">
      <t>ドチュウ</t>
    </rPh>
    <rPh sb="8" eb="9">
      <t>ヨウ</t>
    </rPh>
    <phoneticPr fontId="5"/>
  </si>
  <si>
    <t>H1100 Con用</t>
    <rPh sb="9" eb="10">
      <t>ヨウ</t>
    </rPh>
    <phoneticPr fontId="5"/>
  </si>
  <si>
    <t>H1100 独立基礎用</t>
    <rPh sb="6" eb="8">
      <t>ドクリツ</t>
    </rPh>
    <rPh sb="8" eb="10">
      <t>キソ</t>
    </rPh>
    <rPh sb="10" eb="11">
      <t>ヨウ</t>
    </rPh>
    <phoneticPr fontId="5"/>
  </si>
  <si>
    <t>H800 土中用</t>
    <rPh sb="5" eb="7">
      <t>ドチュウ</t>
    </rPh>
    <rPh sb="7" eb="8">
      <t>ヨウ</t>
    </rPh>
    <phoneticPr fontId="5"/>
  </si>
  <si>
    <t>H800 Con用</t>
    <rPh sb="8" eb="9">
      <t>ヨウ</t>
    </rPh>
    <phoneticPr fontId="5"/>
  </si>
  <si>
    <t>H800 独立基礎用</t>
    <rPh sb="5" eb="7">
      <t>ドクリツ</t>
    </rPh>
    <rPh sb="7" eb="9">
      <t>キソ</t>
    </rPh>
    <rPh sb="9" eb="10">
      <t>ヨウ</t>
    </rPh>
    <phoneticPr fontId="5"/>
  </si>
  <si>
    <t>H1100 土中用　ﾀﾞｰｸﾌﾞﾗｳﾝ</t>
    <rPh sb="6" eb="8">
      <t>ドチュウ</t>
    </rPh>
    <rPh sb="8" eb="9">
      <t>ヨウ</t>
    </rPh>
    <phoneticPr fontId="5"/>
  </si>
  <si>
    <t>H1100 Con用　ﾀﾞｰｸﾌﾞﾗｳﾝ</t>
    <rPh sb="9" eb="10">
      <t>ヨウ</t>
    </rPh>
    <phoneticPr fontId="5"/>
  </si>
  <si>
    <t>H1100 独立基礎用　ﾀﾞｰｸﾌﾞﾗｳﾝ</t>
    <rPh sb="6" eb="8">
      <t>ドクリツ</t>
    </rPh>
    <rPh sb="8" eb="10">
      <t>キソ</t>
    </rPh>
    <rPh sb="10" eb="11">
      <t>ヨウ</t>
    </rPh>
    <phoneticPr fontId="5"/>
  </si>
  <si>
    <t>H800 土中用　ﾀﾞｰｸﾌﾞﾗｳﾝ</t>
    <rPh sb="5" eb="7">
      <t>ドチュウ</t>
    </rPh>
    <rPh sb="7" eb="8">
      <t>ヨウ</t>
    </rPh>
    <phoneticPr fontId="5"/>
  </si>
  <si>
    <t>H800 Con用　ﾀﾞｰｸﾌﾞﾗｳﾝ</t>
    <rPh sb="8" eb="9">
      <t>ヨウ</t>
    </rPh>
    <phoneticPr fontId="5"/>
  </si>
  <si>
    <t>H800 独立基礎用　ﾀﾞｰｸﾌﾞﾗｳﾝ</t>
    <rPh sb="5" eb="7">
      <t>ドクリツ</t>
    </rPh>
    <rPh sb="7" eb="9">
      <t>キソ</t>
    </rPh>
    <rPh sb="9" eb="10">
      <t>ヨウ</t>
    </rPh>
    <phoneticPr fontId="5"/>
  </si>
  <si>
    <t>ｺﾝｸﾘｰﾄ削孔工</t>
    <rPh sb="6" eb="7">
      <t>サク</t>
    </rPh>
    <rPh sb="7" eb="8">
      <t>コウ</t>
    </rPh>
    <rPh sb="8" eb="9">
      <t>コウ</t>
    </rPh>
    <phoneticPr fontId="2"/>
  </si>
  <si>
    <t>ｺｱﾎﾞｰﾘﾝｸﾞﾏｼﾝ</t>
    <phoneticPr fontId="5"/>
  </si>
  <si>
    <t>孔</t>
    <rPh sb="0" eb="1">
      <t>コウ</t>
    </rPh>
    <phoneticPr fontId="5"/>
  </si>
  <si>
    <t>Co建込用支柱穴削孔</t>
    <rPh sb="2" eb="3">
      <t>ケン</t>
    </rPh>
    <rPh sb="3" eb="4">
      <t>コ</t>
    </rPh>
    <rPh sb="4" eb="5">
      <t>ヨウ</t>
    </rPh>
    <rPh sb="5" eb="7">
      <t>シチュウ</t>
    </rPh>
    <rPh sb="7" eb="8">
      <t>アナ</t>
    </rPh>
    <rPh sb="8" eb="9">
      <t>ケズ</t>
    </rPh>
    <rPh sb="9" eb="10">
      <t>コウ</t>
    </rPh>
    <phoneticPr fontId="5"/>
  </si>
  <si>
    <t>ﾊﾝﾏﾄﾞﾘﾙ38㎜</t>
    <phoneticPr fontId="5"/>
  </si>
  <si>
    <t>ﾐﾗｰ取付工</t>
    <rPh sb="3" eb="5">
      <t>トリツケ</t>
    </rPh>
    <rPh sb="5" eb="6">
      <t>コウ</t>
    </rPh>
    <phoneticPr fontId="5"/>
  </si>
  <si>
    <t>ステンﾚｽφ800</t>
    <phoneticPr fontId="5"/>
  </si>
  <si>
    <t>ステンﾚｽφ1000</t>
    <phoneticPr fontId="5"/>
  </si>
  <si>
    <t>ﾐﾗｰ撤去工</t>
    <rPh sb="3" eb="5">
      <t>テッキョ</t>
    </rPh>
    <rPh sb="5" eb="6">
      <t>コウ</t>
    </rPh>
    <phoneticPr fontId="5"/>
  </si>
  <si>
    <t>φ800～1000</t>
    <phoneticPr fontId="5"/>
  </si>
  <si>
    <t>道路反射鏡</t>
    <rPh sb="0" eb="2">
      <t>ドウロ</t>
    </rPh>
    <rPh sb="2" eb="4">
      <t>ハンシャ</t>
    </rPh>
    <rPh sb="4" eb="5">
      <t>カガミ</t>
    </rPh>
    <phoneticPr fontId="5"/>
  </si>
  <si>
    <t>直柱　φ76.3</t>
    <rPh sb="0" eb="1">
      <t>チョク</t>
    </rPh>
    <rPh sb="1" eb="2">
      <t>ハシラ</t>
    </rPh>
    <phoneticPr fontId="5"/>
  </si>
  <si>
    <t>φ800(一面用)</t>
    <rPh sb="5" eb="7">
      <t>イチメン</t>
    </rPh>
    <rPh sb="7" eb="8">
      <t>ヨウ</t>
    </rPh>
    <phoneticPr fontId="5"/>
  </si>
  <si>
    <t>ｶｰﾌﾞﾐﾗｰ支柱設置工</t>
    <rPh sb="7" eb="9">
      <t>シチュウ</t>
    </rPh>
    <rPh sb="9" eb="11">
      <t>セッチ</t>
    </rPh>
    <rPh sb="11" eb="12">
      <t>コウ</t>
    </rPh>
    <phoneticPr fontId="5"/>
  </si>
  <si>
    <t>直柱　φ89.1</t>
    <rPh sb="0" eb="1">
      <t>チョク</t>
    </rPh>
    <rPh sb="1" eb="2">
      <t>ハシラ</t>
    </rPh>
    <phoneticPr fontId="5"/>
  </si>
  <si>
    <t>直柱　φ101.6</t>
    <rPh sb="0" eb="1">
      <t>チョク</t>
    </rPh>
    <rPh sb="1" eb="2">
      <t>ハシラ</t>
    </rPh>
    <phoneticPr fontId="5"/>
  </si>
  <si>
    <t>曲柱　φ76.3</t>
    <rPh sb="0" eb="1">
      <t>マ</t>
    </rPh>
    <rPh sb="1" eb="2">
      <t>ハシラ</t>
    </rPh>
    <phoneticPr fontId="5"/>
  </si>
  <si>
    <t>曲柱　φ89.1</t>
    <rPh sb="0" eb="1">
      <t>マ</t>
    </rPh>
    <rPh sb="1" eb="2">
      <t>ハシラ</t>
    </rPh>
    <phoneticPr fontId="5"/>
  </si>
  <si>
    <t>曲柱　φ101.6</t>
    <rPh sb="0" eb="1">
      <t>マ</t>
    </rPh>
    <rPh sb="1" eb="2">
      <t>ハシラ</t>
    </rPh>
    <phoneticPr fontId="5"/>
  </si>
  <si>
    <t>φ1000(二面用)</t>
    <rPh sb="6" eb="8">
      <t>ニメン</t>
    </rPh>
    <rPh sb="8" eb="9">
      <t>ヨウ</t>
    </rPh>
    <phoneticPr fontId="5"/>
  </si>
  <si>
    <t>φ800(二面用)φ1000(一面用)</t>
    <rPh sb="5" eb="7">
      <t>ニメン</t>
    </rPh>
    <rPh sb="7" eb="8">
      <t>ヨウ</t>
    </rPh>
    <phoneticPr fontId="5"/>
  </si>
  <si>
    <t>ｶｰﾌﾞﾐﾗｰ設置工</t>
    <rPh sb="8" eb="9">
      <t>セッチ</t>
    </rPh>
    <rPh sb="9" eb="10">
      <t>コウ</t>
    </rPh>
    <phoneticPr fontId="5"/>
  </si>
  <si>
    <t>ﾐﾗｰφ1000　直柱　φ86.1</t>
    <rPh sb="9" eb="10">
      <t>チョク</t>
    </rPh>
    <rPh sb="10" eb="11">
      <t>ハシラ</t>
    </rPh>
    <phoneticPr fontId="5"/>
  </si>
  <si>
    <t>ﾐﾗｰφ1000　曲柱　φ86.1</t>
    <rPh sb="9" eb="10">
      <t>マ</t>
    </rPh>
    <rPh sb="10" eb="11">
      <t>ハシラ</t>
    </rPh>
    <phoneticPr fontId="5"/>
  </si>
  <si>
    <t>工事価格</t>
    <rPh sb="0" eb="2">
      <t>コウジ</t>
    </rPh>
    <rPh sb="2" eb="4">
      <t>カカク</t>
    </rPh>
    <phoneticPr fontId="5"/>
  </si>
  <si>
    <t>消費税</t>
    <rPh sb="0" eb="3">
      <t>ショウヒゼイ</t>
    </rPh>
    <phoneticPr fontId="5"/>
  </si>
  <si>
    <t>工事額</t>
    <rPh sb="0" eb="2">
      <t>コウジ</t>
    </rPh>
    <rPh sb="2" eb="3">
      <t>ガク</t>
    </rPh>
    <phoneticPr fontId="5"/>
  </si>
  <si>
    <t>計</t>
    <rPh sb="0" eb="1">
      <t>ケイ</t>
    </rPh>
    <phoneticPr fontId="5"/>
  </si>
  <si>
    <t>合計</t>
    <rPh sb="0" eb="2">
      <t>ゴウケイ</t>
    </rPh>
    <phoneticPr fontId="5"/>
  </si>
  <si>
    <t>JIS　1種　250　ﾘｻｲｸﾙ認定品</t>
    <rPh sb="5" eb="6">
      <t>シュ</t>
    </rPh>
    <phoneticPr fontId="2"/>
  </si>
  <si>
    <t>JIS　1種　300　ﾘｻｲｸﾙ認定品</t>
    <rPh sb="5" eb="6">
      <t>シュ</t>
    </rPh>
    <phoneticPr fontId="2"/>
  </si>
  <si>
    <t>JIS　1種　400　ﾘｻｲｸﾙ認定品</t>
    <rPh sb="5" eb="6">
      <t>シュ</t>
    </rPh>
    <phoneticPr fontId="2"/>
  </si>
  <si>
    <t>JIS　1種　500　ﾘｻｲｸﾙ認定品</t>
    <rPh sb="5" eb="6">
      <t>シュ</t>
    </rPh>
    <phoneticPr fontId="2"/>
  </si>
  <si>
    <t>JIS　3種　250　ﾘｻｲｸﾙ認定品</t>
    <rPh sb="5" eb="6">
      <t>シュ</t>
    </rPh>
    <phoneticPr fontId="2"/>
  </si>
  <si>
    <t>JIS　3種　300　ﾘｻｲｸﾙ認定品</t>
    <rPh sb="5" eb="6">
      <t>シュ</t>
    </rPh>
    <phoneticPr fontId="2"/>
  </si>
  <si>
    <t>JIS　3種　400　ﾘｻｲｸﾙ認定品</t>
    <rPh sb="5" eb="6">
      <t>シュ</t>
    </rPh>
    <phoneticPr fontId="2"/>
  </si>
  <si>
    <t>JIS　3種　500　ﾘｻｲｸﾙ認定品</t>
    <rPh sb="5" eb="6">
      <t>シュ</t>
    </rPh>
    <phoneticPr fontId="2"/>
  </si>
  <si>
    <t>ｺﾝｸﾘｰﾄ蓋付側溝</t>
    <rPh sb="6" eb="7">
      <t>フタ</t>
    </rPh>
    <rPh sb="7" eb="8">
      <t>ツキ</t>
    </rPh>
    <rPh sb="8" eb="10">
      <t>ソッコウ</t>
    </rPh>
    <phoneticPr fontId="5"/>
  </si>
  <si>
    <t>土砂</t>
    <rPh sb="0" eb="2">
      <t>ドシャ</t>
    </rPh>
    <phoneticPr fontId="5"/>
  </si>
  <si>
    <t>土砂</t>
    <rPh sb="0" eb="2">
      <t>ドシャ</t>
    </rPh>
    <phoneticPr fontId="2"/>
  </si>
  <si>
    <t>再生密粒度ｱｽｺﾝ(13)</t>
    <rPh sb="0" eb="2">
      <t>サイセイ</t>
    </rPh>
    <rPh sb="2" eb="3">
      <t>ミツ</t>
    </rPh>
    <rPh sb="3" eb="4">
      <t>ツブ</t>
    </rPh>
    <rPh sb="4" eb="5">
      <t>ド</t>
    </rPh>
    <phoneticPr fontId="2"/>
  </si>
  <si>
    <t>塗布厚1.5㎜(標準)</t>
  </si>
  <si>
    <t>破線　45㎝</t>
    <rPh sb="0" eb="2">
      <t>ハセン</t>
    </rPh>
    <phoneticPr fontId="5"/>
  </si>
  <si>
    <t>破線　30㎝</t>
    <rPh sb="0" eb="2">
      <t>ハセン</t>
    </rPh>
    <phoneticPr fontId="5"/>
  </si>
  <si>
    <t>破線　15㎝</t>
    <rPh sb="0" eb="2">
      <t>ハセン</t>
    </rPh>
    <phoneticPr fontId="5"/>
  </si>
  <si>
    <t>(市場価格)塗布厚1.5㎜(標準)</t>
    <phoneticPr fontId="5"/>
  </si>
  <si>
    <t>南勢地区</t>
    <rPh sb="0" eb="2">
      <t>ナンセイ</t>
    </rPh>
    <rPh sb="2" eb="4">
      <t>チク</t>
    </rPh>
    <phoneticPr fontId="5"/>
  </si>
  <si>
    <t>補修</t>
  </si>
  <si>
    <t>目地補修工</t>
  </si>
  <si>
    <t>クラック補修工</t>
  </si>
  <si>
    <t>施工厚=5㎝ RC-40　再生材</t>
    <rPh sb="0" eb="2">
      <t>セコウ</t>
    </rPh>
    <rPh sb="2" eb="3">
      <t>アツシ</t>
    </rPh>
    <rPh sb="13" eb="15">
      <t>サイセイ</t>
    </rPh>
    <rPh sb="15" eb="16">
      <t>ザイ</t>
    </rPh>
    <phoneticPr fontId="5"/>
  </si>
  <si>
    <t>m</t>
    <phoneticPr fontId="5"/>
  </si>
  <si>
    <t>m2</t>
    <phoneticPr fontId="5"/>
  </si>
  <si>
    <t>m3</t>
  </si>
  <si>
    <t>m3</t>
    <phoneticPr fontId="5"/>
  </si>
  <si>
    <t>m3</t>
    <phoneticPr fontId="5"/>
  </si>
  <si>
    <t>横断防止用防護柵・P種　土中用</t>
    <rPh sb="0" eb="2">
      <t>オウダン</t>
    </rPh>
    <rPh sb="2" eb="4">
      <t>ボウシ</t>
    </rPh>
    <rPh sb="4" eb="5">
      <t>ヨウ</t>
    </rPh>
    <rPh sb="5" eb="7">
      <t>ボウゴ</t>
    </rPh>
    <rPh sb="7" eb="8">
      <t>サク</t>
    </rPh>
    <rPh sb="10" eb="11">
      <t>シュ</t>
    </rPh>
    <rPh sb="12" eb="14">
      <t>ドチュウ</t>
    </rPh>
    <rPh sb="14" eb="15">
      <t>ヨウ</t>
    </rPh>
    <phoneticPr fontId="5"/>
  </si>
  <si>
    <t>横断防止用防護柵・P種　ｺﾝ用</t>
    <rPh sb="0" eb="2">
      <t>オウダン</t>
    </rPh>
    <rPh sb="2" eb="4">
      <t>ボウシ</t>
    </rPh>
    <rPh sb="4" eb="5">
      <t>ヨウ</t>
    </rPh>
    <rPh sb="5" eb="7">
      <t>ボウゴ</t>
    </rPh>
    <rPh sb="7" eb="8">
      <t>サク</t>
    </rPh>
    <rPh sb="10" eb="11">
      <t>シュ</t>
    </rPh>
    <rPh sb="14" eb="15">
      <t>ヨウ</t>
    </rPh>
    <phoneticPr fontId="5"/>
  </si>
  <si>
    <t>横断防止用防護柵・P種　独立用</t>
    <rPh sb="0" eb="2">
      <t>オウダン</t>
    </rPh>
    <rPh sb="2" eb="4">
      <t>ボウシ</t>
    </rPh>
    <rPh sb="4" eb="5">
      <t>ヨウ</t>
    </rPh>
    <rPh sb="5" eb="7">
      <t>ボウゴ</t>
    </rPh>
    <rPh sb="7" eb="8">
      <t>サク</t>
    </rPh>
    <rPh sb="10" eb="11">
      <t>シュ</t>
    </rPh>
    <rPh sb="12" eb="14">
      <t>ドクリツ</t>
    </rPh>
    <rPh sb="14" eb="15">
      <t>ヨウ</t>
    </rPh>
    <phoneticPr fontId="5"/>
  </si>
  <si>
    <t>転横断防止用防護柵・P種　土中用</t>
    <rPh sb="0" eb="1">
      <t>テン</t>
    </rPh>
    <rPh sb="1" eb="3">
      <t>オウダン</t>
    </rPh>
    <rPh sb="3" eb="5">
      <t>ボウシ</t>
    </rPh>
    <rPh sb="5" eb="6">
      <t>ヨウ</t>
    </rPh>
    <rPh sb="6" eb="8">
      <t>ボウゴ</t>
    </rPh>
    <rPh sb="8" eb="9">
      <t>サク</t>
    </rPh>
    <rPh sb="11" eb="12">
      <t>シュ</t>
    </rPh>
    <rPh sb="13" eb="15">
      <t>ドチュウ</t>
    </rPh>
    <rPh sb="15" eb="16">
      <t>ヨウ</t>
    </rPh>
    <phoneticPr fontId="5"/>
  </si>
  <si>
    <t>横断防止用支柱</t>
    <rPh sb="0" eb="2">
      <t>オウダン</t>
    </rPh>
    <rPh sb="2" eb="4">
      <t>ボウシ</t>
    </rPh>
    <rPh sb="4" eb="5">
      <t>ヨウ</t>
    </rPh>
    <rPh sb="5" eb="7">
      <t>シチュウ</t>
    </rPh>
    <phoneticPr fontId="5"/>
  </si>
  <si>
    <t>蓋無土砂厚25㎝以上</t>
    <rPh sb="0" eb="1">
      <t>フタ</t>
    </rPh>
    <rPh sb="1" eb="2">
      <t>ナ</t>
    </rPh>
    <rPh sb="2" eb="4">
      <t>ドシャ</t>
    </rPh>
    <rPh sb="4" eb="5">
      <t>アツシ</t>
    </rPh>
    <rPh sb="8" eb="10">
      <t>イジョウ</t>
    </rPh>
    <phoneticPr fontId="5"/>
  </si>
  <si>
    <t>RC-40 厚　10㎝</t>
    <rPh sb="6" eb="7">
      <t>アツシ</t>
    </rPh>
    <phoneticPr fontId="2"/>
  </si>
  <si>
    <t>控長35㎝　裏ｺﾝ無し</t>
    <rPh sb="0" eb="1">
      <t>ヒカ</t>
    </rPh>
    <rPh sb="1" eb="2">
      <t>ナガ</t>
    </rPh>
    <rPh sb="6" eb="7">
      <t>ウラ</t>
    </rPh>
    <rPh sb="9" eb="10">
      <t>ナ</t>
    </rPh>
    <phoneticPr fontId="5"/>
  </si>
  <si>
    <t>機械除草工</t>
    <rPh sb="0" eb="2">
      <t>キカイ</t>
    </rPh>
    <rPh sb="2" eb="3">
      <t>ジョ</t>
    </rPh>
    <rPh sb="3" eb="4">
      <t>ソウ</t>
    </rPh>
    <rPh sb="4" eb="5">
      <t>コウ</t>
    </rPh>
    <phoneticPr fontId="2"/>
  </si>
  <si>
    <t>実線　15㎝</t>
    <rPh sb="0" eb="2">
      <t>ジッセン</t>
    </rPh>
    <phoneticPr fontId="5"/>
  </si>
  <si>
    <t>実線　30㎝</t>
    <rPh sb="0" eb="2">
      <t>ジッセン</t>
    </rPh>
    <phoneticPr fontId="5"/>
  </si>
  <si>
    <t>実線　45㎝</t>
    <rPh sb="0" eb="2">
      <t>ジッセン</t>
    </rPh>
    <phoneticPr fontId="5"/>
  </si>
  <si>
    <t>ゼブラ　15㎝</t>
    <phoneticPr fontId="5"/>
  </si>
  <si>
    <t>ゼブラ　30㎝</t>
    <phoneticPr fontId="5"/>
  </si>
  <si>
    <t>ゼブラ　45㎝</t>
    <phoneticPr fontId="5"/>
  </si>
  <si>
    <t>(無筋Con塊)</t>
    <rPh sb="1" eb="3">
      <t>ムキン</t>
    </rPh>
    <rPh sb="6" eb="7">
      <t>カタマ</t>
    </rPh>
    <phoneticPr fontId="2"/>
  </si>
  <si>
    <t>南島地区</t>
    <rPh sb="0" eb="2">
      <t>ナントウ</t>
    </rPh>
    <rPh sb="2" eb="4">
      <t>チク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</si>
</sst>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0000000"/>
    <numFmt numFmtId="178" formatCode="0.00000000"/>
    <numFmt numFmtId="179" formatCode="0.00000000000000000000"/>
  </numFmts>
  <fonts count="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  <font>
      <sz val="4"/>
      <name val="ＭＳ Ｐゴシック"/>
      <family val="3"/>
      <charset val="128"/>
    </font>
    <font>
      <sz val="4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0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2" borderId="1" xfId="1" quotePrefix="1" applyFont="1" applyFill="1" applyBorder="1" applyAlignment="1">
      <alignment horizontal="center"/>
    </xf>
    <xf numFmtId="3" fontId="1" fillId="2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right"/>
    </xf>
    <xf numFmtId="3" fontId="3" fillId="2" borderId="1" xfId="1" applyNumberFormat="1" applyFont="1" applyFill="1" applyBorder="1" applyAlignment="1">
      <alignment horizontal="right"/>
    </xf>
    <xf numFmtId="0" fontId="6" fillId="0" borderId="0" xfId="0" applyFont="1">
      <alignment vertical="center"/>
    </xf>
    <xf numFmtId="0" fontId="1" fillId="0" borderId="1" xfId="1" applyFont="1" applyBorder="1" applyProtection="1">
      <protection locked="0"/>
    </xf>
    <xf numFmtId="0" fontId="1" fillId="0" borderId="4" xfId="1" applyFont="1" applyBorder="1" applyProtection="1">
      <protection locked="0"/>
    </xf>
    <xf numFmtId="0" fontId="1" fillId="0" borderId="2" xfId="1" applyFont="1" applyBorder="1" applyAlignment="1" applyProtection="1">
      <alignment shrinkToFit="1"/>
      <protection locked="0"/>
    </xf>
    <xf numFmtId="0" fontId="1" fillId="0" borderId="1" xfId="1" applyFont="1" applyBorder="1" applyAlignment="1" applyProtection="1">
      <alignment horizontal="center"/>
      <protection locked="0"/>
    </xf>
    <xf numFmtId="0" fontId="1" fillId="0" borderId="6" xfId="1" applyFont="1" applyBorder="1" applyAlignment="1" applyProtection="1">
      <alignment horizontal="center"/>
      <protection locked="0"/>
    </xf>
    <xf numFmtId="0" fontId="1" fillId="0" borderId="3" xfId="1" applyFont="1" applyBorder="1" applyProtection="1">
      <protection locked="0"/>
    </xf>
    <xf numFmtId="0" fontId="1" fillId="0" borderId="7" xfId="1" applyFont="1" applyBorder="1" applyAlignment="1" applyProtection="1">
      <alignment shrinkToFit="1"/>
      <protection locked="0"/>
    </xf>
    <xf numFmtId="0" fontId="1" fillId="0" borderId="4" xfId="1" applyFont="1" applyBorder="1" applyAlignment="1" applyProtection="1">
      <alignment shrinkToFit="1"/>
      <protection locked="0"/>
    </xf>
    <xf numFmtId="0" fontId="8" fillId="0" borderId="4" xfId="1" applyFont="1" applyBorder="1" applyProtection="1">
      <protection locked="0"/>
    </xf>
    <xf numFmtId="0" fontId="9" fillId="0" borderId="4" xfId="1" applyFont="1" applyBorder="1" applyProtection="1">
      <protection locked="0"/>
    </xf>
    <xf numFmtId="0" fontId="7" fillId="0" borderId="4" xfId="1" applyFont="1" applyBorder="1" applyProtection="1">
      <protection locked="0"/>
    </xf>
    <xf numFmtId="0" fontId="9" fillId="0" borderId="1" xfId="1" applyFont="1" applyBorder="1" applyProtection="1">
      <protection locked="0"/>
    </xf>
    <xf numFmtId="0" fontId="15" fillId="0" borderId="1" xfId="2" applyFont="1" applyBorder="1" applyAlignment="1" applyProtection="1">
      <protection locked="0"/>
    </xf>
    <xf numFmtId="0" fontId="1" fillId="0" borderId="9" xfId="1" applyFont="1" applyBorder="1" applyAlignment="1" applyProtection="1">
      <alignment horizontal="center"/>
      <protection locked="0"/>
    </xf>
    <xf numFmtId="0" fontId="1" fillId="2" borderId="1" xfId="1" applyFont="1" applyFill="1" applyBorder="1" applyAlignment="1"/>
    <xf numFmtId="176" fontId="6" fillId="0" borderId="1" xfId="0" applyNumberFormat="1" applyFont="1" applyBorder="1">
      <alignment vertical="center"/>
    </xf>
    <xf numFmtId="0" fontId="7" fillId="0" borderId="2" xfId="1" applyFont="1" applyBorder="1" applyAlignment="1" applyProtection="1">
      <alignment shrinkToFit="1"/>
      <protection locked="0"/>
    </xf>
    <xf numFmtId="0" fontId="9" fillId="0" borderId="2" xfId="1" applyFont="1" applyBorder="1" applyAlignment="1" applyProtection="1">
      <alignment shrinkToFit="1"/>
      <protection locked="0"/>
    </xf>
    <xf numFmtId="0" fontId="11" fillId="0" borderId="2" xfId="1" applyFont="1" applyBorder="1" applyAlignment="1" applyProtection="1">
      <alignment shrinkToFit="1"/>
      <protection locked="0"/>
    </xf>
    <xf numFmtId="0" fontId="8" fillId="0" borderId="2" xfId="1" applyFont="1" applyBorder="1" applyAlignment="1" applyProtection="1">
      <alignment shrinkToFit="1"/>
      <protection locked="0"/>
    </xf>
    <xf numFmtId="0" fontId="12" fillId="0" borderId="2" xfId="1" applyFont="1" applyBorder="1" applyAlignment="1" applyProtection="1">
      <alignment shrinkToFit="1"/>
      <protection locked="0"/>
    </xf>
    <xf numFmtId="0" fontId="2" fillId="0" borderId="2" xfId="1" applyFont="1" applyBorder="1" applyAlignment="1" applyProtection="1">
      <alignment shrinkToFit="1"/>
      <protection locked="0"/>
    </xf>
    <xf numFmtId="0" fontId="14" fillId="0" borderId="2" xfId="1" applyFont="1" applyBorder="1" applyAlignment="1" applyProtection="1">
      <alignment shrinkToFit="1"/>
      <protection locked="0"/>
    </xf>
    <xf numFmtId="0" fontId="13" fillId="0" borderId="2" xfId="1" applyFont="1" applyBorder="1" applyAlignment="1" applyProtection="1">
      <alignment shrinkToFit="1"/>
      <protection locked="0"/>
    </xf>
    <xf numFmtId="0" fontId="1" fillId="2" borderId="2" xfId="1" applyFont="1" applyFill="1" applyBorder="1" applyAlignment="1">
      <alignment shrinkToFit="1"/>
    </xf>
    <xf numFmtId="0" fontId="6" fillId="0" borderId="0" xfId="0" applyFont="1" applyAlignment="1">
      <alignment vertical="center" shrinkToFit="1"/>
    </xf>
    <xf numFmtId="0" fontId="4" fillId="2" borderId="1" xfId="1" applyFont="1" applyFill="1" applyBorder="1" applyAlignment="1">
      <alignment horizontal="center"/>
    </xf>
    <xf numFmtId="0" fontId="1" fillId="0" borderId="5" xfId="1" applyFont="1" applyBorder="1" applyAlignment="1" applyProtection="1">
      <alignment shrinkToFit="1"/>
      <protection locked="0"/>
    </xf>
    <xf numFmtId="0" fontId="1" fillId="0" borderId="5" xfId="1" applyFont="1" applyBorder="1" applyAlignment="1" applyProtection="1">
      <alignment horizontal="right" shrinkToFit="1"/>
      <protection locked="0"/>
    </xf>
    <xf numFmtId="0" fontId="1" fillId="0" borderId="5" xfId="1" applyFont="1" applyBorder="1" applyAlignment="1" applyProtection="1">
      <alignment horizontal="left" shrinkToFit="1"/>
      <protection locked="0"/>
    </xf>
    <xf numFmtId="0" fontId="9" fillId="0" borderId="5" xfId="1" applyFont="1" applyBorder="1" applyAlignment="1" applyProtection="1">
      <alignment horizontal="left" shrinkToFit="1"/>
      <protection locked="0"/>
    </xf>
    <xf numFmtId="176" fontId="6" fillId="3" borderId="1" xfId="0" applyNumberFormat="1" applyFont="1" applyFill="1" applyBorder="1" applyProtection="1">
      <alignment vertical="center"/>
    </xf>
    <xf numFmtId="176" fontId="6" fillId="0" borderId="1" xfId="0" applyNumberFormat="1" applyFont="1" applyFill="1" applyBorder="1">
      <alignment vertical="center"/>
    </xf>
    <xf numFmtId="178" fontId="6" fillId="0" borderId="0" xfId="0" applyNumberFormat="1" applyFont="1">
      <alignment vertical="center"/>
    </xf>
    <xf numFmtId="0" fontId="1" fillId="0" borderId="0" xfId="1" applyFont="1" applyBorder="1" applyAlignment="1" applyProtection="1">
      <alignment shrinkToFit="1"/>
      <protection locked="0"/>
    </xf>
    <xf numFmtId="0" fontId="1" fillId="0" borderId="1" xfId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2" xfId="1" applyFont="1" applyFill="1" applyBorder="1" applyAlignment="1" applyProtection="1">
      <alignment shrinkToFit="1"/>
      <protection locked="0"/>
    </xf>
    <xf numFmtId="0" fontId="1" fillId="0" borderId="2" xfId="1" applyFont="1" applyFill="1" applyBorder="1" applyAlignment="1" applyProtection="1">
      <alignment horizontal="center"/>
      <protection locked="0"/>
    </xf>
    <xf numFmtId="0" fontId="1" fillId="0" borderId="1" xfId="1" applyFont="1" applyFill="1" applyBorder="1" applyAlignment="1" applyProtection="1">
      <alignment horizontal="center"/>
      <protection locked="0"/>
    </xf>
    <xf numFmtId="3" fontId="1" fillId="0" borderId="1" xfId="1" applyNumberFormat="1" applyFont="1" applyFill="1" applyBorder="1" applyAlignment="1">
      <alignment horizontal="right"/>
    </xf>
    <xf numFmtId="0" fontId="1" fillId="0" borderId="3" xfId="1" applyFont="1" applyFill="1" applyBorder="1" applyProtection="1">
      <protection locked="0"/>
    </xf>
    <xf numFmtId="0" fontId="1" fillId="0" borderId="6" xfId="1" applyFont="1" applyFill="1" applyBorder="1" applyAlignment="1" applyProtection="1">
      <alignment horizontal="center"/>
      <protection locked="0"/>
    </xf>
    <xf numFmtId="0" fontId="1" fillId="0" borderId="8" xfId="1" applyFont="1" applyFill="1" applyBorder="1" applyAlignment="1" applyProtection="1">
      <alignment shrinkToFit="1"/>
      <protection locked="0"/>
    </xf>
    <xf numFmtId="0" fontId="6" fillId="0" borderId="0" xfId="0" applyFont="1" applyFill="1">
      <alignment vertical="center"/>
    </xf>
    <xf numFmtId="178" fontId="6" fillId="0" borderId="0" xfId="0" applyNumberFormat="1" applyFont="1" applyFill="1">
      <alignment vertical="center"/>
    </xf>
    <xf numFmtId="0" fontId="1" fillId="0" borderId="7" xfId="1" applyFont="1" applyFill="1" applyBorder="1" applyAlignment="1" applyProtection="1">
      <alignment shrinkToFit="1"/>
      <protection locked="0"/>
    </xf>
    <xf numFmtId="0" fontId="1" fillId="0" borderId="4" xfId="1" applyFont="1" applyFill="1" applyBorder="1" applyAlignment="1" applyProtection="1">
      <alignment shrinkToFit="1"/>
      <protection locked="0"/>
    </xf>
    <xf numFmtId="38" fontId="6" fillId="0" borderId="0" xfId="3" applyFont="1">
      <alignment vertical="center"/>
    </xf>
    <xf numFmtId="38" fontId="18" fillId="0" borderId="0" xfId="3" applyFont="1" applyFill="1">
      <alignment vertical="center"/>
    </xf>
    <xf numFmtId="38" fontId="18" fillId="0" borderId="0" xfId="3" applyFont="1">
      <alignment vertical="center"/>
    </xf>
    <xf numFmtId="179" fontId="6" fillId="0" borderId="0" xfId="0" applyNumberFormat="1" applyFont="1" applyFill="1">
      <alignment vertical="center"/>
    </xf>
    <xf numFmtId="3" fontId="1" fillId="2" borderId="1" xfId="1" applyNumberFormat="1" applyFont="1" applyFill="1" applyBorder="1" applyAlignment="1">
      <alignment horizontal="right" shrinkToFit="1"/>
    </xf>
    <xf numFmtId="177" fontId="1" fillId="0" borderId="2" xfId="1" applyNumberFormat="1" applyFont="1" applyFill="1" applyBorder="1" applyAlignment="1">
      <alignment horizontal="right" vertical="center"/>
    </xf>
    <xf numFmtId="177" fontId="1" fillId="2" borderId="2" xfId="1" applyNumberFormat="1" applyFont="1" applyFill="1" applyBorder="1" applyAlignment="1">
      <alignment horizontal="right" vertical="center"/>
    </xf>
    <xf numFmtId="177" fontId="1" fillId="2" borderId="1" xfId="1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2" borderId="4" xfId="1" quotePrefix="1" applyFont="1" applyFill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1" fillId="0" borderId="4" xfId="1" applyFont="1" applyBorder="1" applyAlignment="1" applyProtection="1">
      <alignment horizontal="center"/>
      <protection locked="0"/>
    </xf>
    <xf numFmtId="0" fontId="1" fillId="0" borderId="2" xfId="1" applyFont="1" applyBorder="1" applyAlignment="1" applyProtection="1">
      <alignment horizontal="center"/>
      <protection locked="0"/>
    </xf>
  </cellXfs>
  <cellStyles count="4">
    <cellStyle name="ハイパーリンク" xfId="2" builtinId="8"/>
    <cellStyle name="桁区切り" xfId="3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440D9-5B18-46E2-85AD-6332EDD4110E}">
  <dimension ref="A1:K237"/>
  <sheetViews>
    <sheetView tabSelected="1" view="pageBreakPreview" zoomScaleNormal="55" zoomScaleSheetLayoutView="100" workbookViewId="0">
      <pane ySplit="2" topLeftCell="A3" activePane="bottomLeft" state="frozen"/>
      <selection activeCell="G303" sqref="G303"/>
      <selection pane="bottomLeft" activeCell="M1" sqref="M1:O1048576"/>
    </sheetView>
  </sheetViews>
  <sheetFormatPr defaultColWidth="9" defaultRowHeight="15" customHeight="1"/>
  <cols>
    <col min="1" max="1" width="14.109375" style="7" customWidth="1"/>
    <col min="2" max="2" width="15.109375" style="7" customWidth="1"/>
    <col min="3" max="3" width="20.88671875" style="7" customWidth="1"/>
    <col min="4" max="4" width="16.6640625" style="33" customWidth="1"/>
    <col min="5" max="6" width="7.109375" style="7" customWidth="1"/>
    <col min="7" max="7" width="13.77734375" style="7" customWidth="1"/>
    <col min="8" max="9" width="7.109375" style="7" customWidth="1"/>
    <col min="10" max="10" width="21.109375" style="7" customWidth="1"/>
    <col min="11" max="11" width="11.6640625" style="7" customWidth="1"/>
    <col min="12" max="16384" width="9" style="7"/>
  </cols>
  <sheetData>
    <row r="1" spans="1:11" ht="15" customHeight="1">
      <c r="K1" s="7" t="s">
        <v>351</v>
      </c>
    </row>
    <row r="2" spans="1:11" ht="15" customHeight="1">
      <c r="A2" s="1" t="s">
        <v>0</v>
      </c>
      <c r="B2" s="1" t="s">
        <v>1</v>
      </c>
      <c r="C2" s="66" t="s">
        <v>2</v>
      </c>
      <c r="D2" s="67"/>
      <c r="E2" s="1" t="s">
        <v>3</v>
      </c>
      <c r="F2" s="1" t="s">
        <v>4</v>
      </c>
      <c r="G2" s="64" t="s">
        <v>5</v>
      </c>
      <c r="H2" s="68" t="s">
        <v>6</v>
      </c>
      <c r="I2" s="68"/>
      <c r="J2" s="1" t="s">
        <v>7</v>
      </c>
      <c r="K2" s="4" t="s">
        <v>8</v>
      </c>
    </row>
    <row r="3" spans="1:11" s="52" customFormat="1" ht="15" customHeight="1">
      <c r="A3" s="43" t="s">
        <v>9</v>
      </c>
      <c r="B3" s="43" t="s">
        <v>10</v>
      </c>
      <c r="C3" s="44" t="s">
        <v>11</v>
      </c>
      <c r="D3" s="45" t="s">
        <v>18</v>
      </c>
      <c r="E3" s="46">
        <v>2000</v>
      </c>
      <c r="F3" s="47" t="s">
        <v>44</v>
      </c>
      <c r="G3" s="48">
        <f t="shared" ref="G3:G66" si="0">SUM(K3*G$235)</f>
        <v>0</v>
      </c>
      <c r="H3" s="49">
        <v>0.1</v>
      </c>
      <c r="I3" s="50" t="s">
        <v>44</v>
      </c>
      <c r="J3" s="51" t="s">
        <v>19</v>
      </c>
      <c r="K3" s="61">
        <v>3.3770593406833435E-3</v>
      </c>
    </row>
    <row r="4" spans="1:11" s="52" customFormat="1" ht="15" customHeight="1">
      <c r="A4" s="43" t="s">
        <v>9</v>
      </c>
      <c r="B4" s="43" t="s">
        <v>10</v>
      </c>
      <c r="C4" s="44" t="s">
        <v>20</v>
      </c>
      <c r="D4" s="45" t="s">
        <v>21</v>
      </c>
      <c r="E4" s="46">
        <v>2010</v>
      </c>
      <c r="F4" s="47" t="s">
        <v>44</v>
      </c>
      <c r="G4" s="48">
        <f t="shared" si="0"/>
        <v>0</v>
      </c>
      <c r="H4" s="49">
        <v>0.1</v>
      </c>
      <c r="I4" s="50" t="s">
        <v>44</v>
      </c>
      <c r="J4" s="54" t="s">
        <v>22</v>
      </c>
      <c r="K4" s="61">
        <v>1.4682273151712727E-3</v>
      </c>
    </row>
    <row r="5" spans="1:11" s="52" customFormat="1" ht="15" customHeight="1">
      <c r="A5" s="43" t="s">
        <v>9</v>
      </c>
      <c r="B5" s="43" t="s">
        <v>10</v>
      </c>
      <c r="C5" s="55" t="s">
        <v>23</v>
      </c>
      <c r="D5" s="45" t="s">
        <v>24</v>
      </c>
      <c r="E5" s="46">
        <v>2020</v>
      </c>
      <c r="F5" s="47" t="s">
        <v>26</v>
      </c>
      <c r="G5" s="48">
        <f t="shared" si="0"/>
        <v>0</v>
      </c>
      <c r="H5" s="49">
        <v>1</v>
      </c>
      <c r="I5" s="50" t="s">
        <v>26</v>
      </c>
      <c r="J5" s="54" t="s">
        <v>17</v>
      </c>
      <c r="K5" s="61">
        <v>1.0682360521817953E-3</v>
      </c>
    </row>
    <row r="6" spans="1:11" s="52" customFormat="1" ht="15" customHeight="1">
      <c r="A6" s="43" t="s">
        <v>9</v>
      </c>
      <c r="B6" s="43" t="s">
        <v>10</v>
      </c>
      <c r="C6" s="55" t="s">
        <v>23</v>
      </c>
      <c r="D6" s="45" t="s">
        <v>25</v>
      </c>
      <c r="E6" s="46">
        <v>2030</v>
      </c>
      <c r="F6" s="47" t="s">
        <v>27</v>
      </c>
      <c r="G6" s="48">
        <f t="shared" si="0"/>
        <v>0</v>
      </c>
      <c r="H6" s="49">
        <v>1</v>
      </c>
      <c r="I6" s="50" t="s">
        <v>27</v>
      </c>
      <c r="J6" s="54" t="s">
        <v>17</v>
      </c>
      <c r="K6" s="61">
        <v>1.2166969731719171E-3</v>
      </c>
    </row>
    <row r="7" spans="1:11" ht="15" customHeight="1">
      <c r="A7" s="8" t="s">
        <v>9</v>
      </c>
      <c r="B7" s="8" t="s">
        <v>10</v>
      </c>
      <c r="C7" s="9" t="s">
        <v>28</v>
      </c>
      <c r="D7" s="10" t="s">
        <v>12</v>
      </c>
      <c r="E7" s="46">
        <v>2040</v>
      </c>
      <c r="F7" s="11" t="s">
        <v>29</v>
      </c>
      <c r="G7" s="2">
        <f t="shared" si="0"/>
        <v>0</v>
      </c>
      <c r="H7" s="13">
        <v>1</v>
      </c>
      <c r="I7" s="12" t="s">
        <v>29</v>
      </c>
      <c r="J7" s="14" t="s">
        <v>30</v>
      </c>
      <c r="K7" s="62">
        <v>4.494782366528513E-4</v>
      </c>
    </row>
    <row r="8" spans="1:11" ht="15" customHeight="1">
      <c r="A8" s="8" t="s">
        <v>9</v>
      </c>
      <c r="B8" s="8" t="s">
        <v>10</v>
      </c>
      <c r="C8" s="9" t="s">
        <v>28</v>
      </c>
      <c r="D8" s="10" t="s">
        <v>14</v>
      </c>
      <c r="E8" s="46">
        <v>2050</v>
      </c>
      <c r="F8" s="11" t="s">
        <v>29</v>
      </c>
      <c r="G8" s="2">
        <f t="shared" si="0"/>
        <v>0</v>
      </c>
      <c r="H8" s="13">
        <v>1</v>
      </c>
      <c r="I8" s="12" t="s">
        <v>29</v>
      </c>
      <c r="J8" s="14" t="s">
        <v>30</v>
      </c>
      <c r="K8" s="62">
        <v>5.5527797345040933E-4</v>
      </c>
    </row>
    <row r="9" spans="1:11" ht="15" customHeight="1">
      <c r="A9" s="8" t="s">
        <v>9</v>
      </c>
      <c r="B9" s="8" t="s">
        <v>10</v>
      </c>
      <c r="C9" s="9" t="s">
        <v>28</v>
      </c>
      <c r="D9" s="10" t="s">
        <v>308</v>
      </c>
      <c r="E9" s="46">
        <v>2060</v>
      </c>
      <c r="F9" s="11" t="s">
        <v>13</v>
      </c>
      <c r="G9" s="2">
        <f t="shared" si="0"/>
        <v>0</v>
      </c>
      <c r="H9" s="13">
        <v>1</v>
      </c>
      <c r="I9" s="12" t="s">
        <v>13</v>
      </c>
      <c r="J9" s="14" t="s">
        <v>30</v>
      </c>
      <c r="K9" s="62">
        <v>6.1329718395229595E-4</v>
      </c>
    </row>
    <row r="10" spans="1:11" ht="15" customHeight="1">
      <c r="A10" s="8" t="s">
        <v>9</v>
      </c>
      <c r="B10" s="8" t="s">
        <v>10</v>
      </c>
      <c r="C10" s="9" t="s">
        <v>28</v>
      </c>
      <c r="D10" s="10" t="s">
        <v>309</v>
      </c>
      <c r="E10" s="46">
        <v>2070</v>
      </c>
      <c r="F10" s="11" t="s">
        <v>13</v>
      </c>
      <c r="G10" s="2">
        <f t="shared" si="0"/>
        <v>0</v>
      </c>
      <c r="H10" s="13">
        <v>1</v>
      </c>
      <c r="I10" s="12" t="s">
        <v>13</v>
      </c>
      <c r="J10" s="14" t="s">
        <v>30</v>
      </c>
      <c r="K10" s="62">
        <v>6.8496797339580296E-4</v>
      </c>
    </row>
    <row r="11" spans="1:11" ht="15" customHeight="1">
      <c r="A11" s="8" t="s">
        <v>9</v>
      </c>
      <c r="B11" s="8" t="s">
        <v>10</v>
      </c>
      <c r="C11" s="9" t="s">
        <v>28</v>
      </c>
      <c r="D11" s="10" t="s">
        <v>310</v>
      </c>
      <c r="E11" s="46">
        <v>2080</v>
      </c>
      <c r="F11" s="11" t="s">
        <v>13</v>
      </c>
      <c r="G11" s="2">
        <f t="shared" si="0"/>
        <v>0</v>
      </c>
      <c r="H11" s="13">
        <v>1</v>
      </c>
      <c r="I11" s="12" t="s">
        <v>13</v>
      </c>
      <c r="J11" s="14" t="s">
        <v>30</v>
      </c>
      <c r="K11" s="62">
        <v>1.1238662363688985E-3</v>
      </c>
    </row>
    <row r="12" spans="1:11" ht="15" customHeight="1">
      <c r="A12" s="8" t="s">
        <v>9</v>
      </c>
      <c r="B12" s="8" t="s">
        <v>10</v>
      </c>
      <c r="C12" s="9" t="s">
        <v>28</v>
      </c>
      <c r="D12" s="10" t="s">
        <v>311</v>
      </c>
      <c r="E12" s="46">
        <v>2090</v>
      </c>
      <c r="F12" s="11" t="s">
        <v>13</v>
      </c>
      <c r="G12" s="2">
        <f t="shared" si="0"/>
        <v>0</v>
      </c>
      <c r="H12" s="13">
        <v>1</v>
      </c>
      <c r="I12" s="12" t="s">
        <v>13</v>
      </c>
      <c r="J12" s="14" t="s">
        <v>30</v>
      </c>
      <c r="K12" s="62">
        <v>1.4173751836137369E-3</v>
      </c>
    </row>
    <row r="13" spans="1:11" ht="15" customHeight="1">
      <c r="A13" s="8" t="s">
        <v>9</v>
      </c>
      <c r="B13" s="8" t="s">
        <v>10</v>
      </c>
      <c r="C13" s="9" t="s">
        <v>28</v>
      </c>
      <c r="D13" s="10" t="s">
        <v>312</v>
      </c>
      <c r="E13" s="46">
        <v>2100</v>
      </c>
      <c r="F13" s="11" t="s">
        <v>13</v>
      </c>
      <c r="G13" s="2">
        <f t="shared" si="0"/>
        <v>0</v>
      </c>
      <c r="H13" s="13">
        <v>1</v>
      </c>
      <c r="I13" s="12" t="s">
        <v>13</v>
      </c>
      <c r="J13" s="14" t="s">
        <v>30</v>
      </c>
      <c r="K13" s="62">
        <v>6.679034997187775E-4</v>
      </c>
    </row>
    <row r="14" spans="1:11" ht="15" customHeight="1">
      <c r="A14" s="8" t="s">
        <v>9</v>
      </c>
      <c r="B14" s="8" t="s">
        <v>10</v>
      </c>
      <c r="C14" s="9" t="s">
        <v>28</v>
      </c>
      <c r="D14" s="10" t="s">
        <v>313</v>
      </c>
      <c r="E14" s="46">
        <v>2110</v>
      </c>
      <c r="F14" s="11" t="s">
        <v>13</v>
      </c>
      <c r="G14" s="2">
        <f t="shared" si="0"/>
        <v>0</v>
      </c>
      <c r="H14" s="13">
        <v>1</v>
      </c>
      <c r="I14" s="12" t="s">
        <v>13</v>
      </c>
      <c r="J14" s="14" t="s">
        <v>30</v>
      </c>
      <c r="K14" s="62">
        <v>9.2933123645080786E-4</v>
      </c>
    </row>
    <row r="15" spans="1:11" ht="15" customHeight="1">
      <c r="A15" s="8" t="s">
        <v>9</v>
      </c>
      <c r="B15" s="8" t="s">
        <v>10</v>
      </c>
      <c r="C15" s="9" t="s">
        <v>28</v>
      </c>
      <c r="D15" s="10" t="s">
        <v>314</v>
      </c>
      <c r="E15" s="46">
        <v>2120</v>
      </c>
      <c r="F15" s="11" t="s">
        <v>13</v>
      </c>
      <c r="G15" s="2">
        <f t="shared" si="0"/>
        <v>0</v>
      </c>
      <c r="H15" s="13">
        <v>1</v>
      </c>
      <c r="I15" s="12" t="s">
        <v>13</v>
      </c>
      <c r="J15" s="14" t="s">
        <v>30</v>
      </c>
      <c r="K15" s="62">
        <v>1.1852983416061902E-3</v>
      </c>
    </row>
    <row r="16" spans="1:11" ht="15" customHeight="1">
      <c r="A16" s="8" t="s">
        <v>9</v>
      </c>
      <c r="B16" s="8" t="s">
        <v>10</v>
      </c>
      <c r="C16" s="9" t="s">
        <v>28</v>
      </c>
      <c r="D16" s="10" t="s">
        <v>315</v>
      </c>
      <c r="E16" s="46">
        <v>2130</v>
      </c>
      <c r="F16" s="11" t="s">
        <v>13</v>
      </c>
      <c r="G16" s="2">
        <f t="shared" si="0"/>
        <v>0</v>
      </c>
      <c r="H16" s="13">
        <v>1</v>
      </c>
      <c r="I16" s="12" t="s">
        <v>13</v>
      </c>
      <c r="J16" s="14" t="s">
        <v>30</v>
      </c>
      <c r="K16" s="62">
        <v>1.5026975519988643E-3</v>
      </c>
    </row>
    <row r="17" spans="1:11" ht="15" customHeight="1">
      <c r="A17" s="8" t="s">
        <v>9</v>
      </c>
      <c r="B17" s="8" t="s">
        <v>10</v>
      </c>
      <c r="C17" s="9" t="s">
        <v>31</v>
      </c>
      <c r="D17" s="10" t="s">
        <v>32</v>
      </c>
      <c r="E17" s="46">
        <v>2140</v>
      </c>
      <c r="F17" s="11" t="s">
        <v>13</v>
      </c>
      <c r="G17" s="2">
        <f t="shared" si="0"/>
        <v>0</v>
      </c>
      <c r="H17" s="13">
        <v>1</v>
      </c>
      <c r="I17" s="12" t="s">
        <v>13</v>
      </c>
      <c r="J17" s="14" t="s">
        <v>34</v>
      </c>
      <c r="K17" s="62">
        <v>2.7985736830321795E-4</v>
      </c>
    </row>
    <row r="18" spans="1:11" ht="15" customHeight="1">
      <c r="A18" s="8" t="s">
        <v>9</v>
      </c>
      <c r="B18" s="8" t="s">
        <v>10</v>
      </c>
      <c r="C18" s="9" t="s">
        <v>35</v>
      </c>
      <c r="D18" s="10" t="s">
        <v>36</v>
      </c>
      <c r="E18" s="46">
        <v>2150</v>
      </c>
      <c r="F18" s="11" t="s">
        <v>13</v>
      </c>
      <c r="G18" s="2">
        <f t="shared" si="0"/>
        <v>0</v>
      </c>
      <c r="H18" s="13">
        <v>1</v>
      </c>
      <c r="I18" s="12" t="s">
        <v>13</v>
      </c>
      <c r="J18" s="14" t="s">
        <v>37</v>
      </c>
      <c r="K18" s="62">
        <v>1.3207902626017725E-4</v>
      </c>
    </row>
    <row r="19" spans="1:11" ht="15" customHeight="1">
      <c r="A19" s="8" t="s">
        <v>9</v>
      </c>
      <c r="B19" s="8" t="s">
        <v>10</v>
      </c>
      <c r="C19" s="9" t="s">
        <v>38</v>
      </c>
      <c r="D19" s="10" t="s">
        <v>36</v>
      </c>
      <c r="E19" s="46">
        <v>2160</v>
      </c>
      <c r="F19" s="11" t="s">
        <v>13</v>
      </c>
      <c r="G19" s="2">
        <f t="shared" si="0"/>
        <v>0</v>
      </c>
      <c r="H19" s="13">
        <v>1</v>
      </c>
      <c r="I19" s="12" t="s">
        <v>13</v>
      </c>
      <c r="J19" s="14" t="s">
        <v>39</v>
      </c>
      <c r="K19" s="62">
        <v>8.1909473649722326E-5</v>
      </c>
    </row>
    <row r="20" spans="1:11" ht="15" customHeight="1">
      <c r="A20" s="8" t="s">
        <v>9</v>
      </c>
      <c r="B20" s="8" t="s">
        <v>10</v>
      </c>
      <c r="C20" s="9" t="s">
        <v>40</v>
      </c>
      <c r="D20" s="10" t="s">
        <v>41</v>
      </c>
      <c r="E20" s="46">
        <v>2170</v>
      </c>
      <c r="F20" s="11" t="s">
        <v>331</v>
      </c>
      <c r="G20" s="2">
        <f t="shared" si="0"/>
        <v>0</v>
      </c>
      <c r="H20" s="13">
        <v>0.1</v>
      </c>
      <c r="I20" s="11" t="s">
        <v>331</v>
      </c>
      <c r="J20" s="14"/>
      <c r="K20" s="62">
        <v>5.6312763134184099E-5</v>
      </c>
    </row>
    <row r="21" spans="1:11" ht="15" customHeight="1">
      <c r="A21" s="8" t="s">
        <v>9</v>
      </c>
      <c r="B21" s="8" t="s">
        <v>10</v>
      </c>
      <c r="C21" s="18" t="s">
        <v>42</v>
      </c>
      <c r="D21" s="10" t="s">
        <v>43</v>
      </c>
      <c r="E21" s="46">
        <v>2180</v>
      </c>
      <c r="F21" s="11" t="s">
        <v>44</v>
      </c>
      <c r="G21" s="2">
        <f t="shared" si="0"/>
        <v>0</v>
      </c>
      <c r="H21" s="13">
        <v>0.1</v>
      </c>
      <c r="I21" s="12" t="s">
        <v>44</v>
      </c>
      <c r="J21" s="14"/>
      <c r="K21" s="62">
        <v>4.9145684189833396E-4</v>
      </c>
    </row>
    <row r="22" spans="1:11" ht="15" customHeight="1">
      <c r="A22" s="8" t="s">
        <v>9</v>
      </c>
      <c r="B22" s="8" t="s">
        <v>10</v>
      </c>
      <c r="C22" s="18" t="s">
        <v>42</v>
      </c>
      <c r="D22" s="10" t="s">
        <v>45</v>
      </c>
      <c r="E22" s="46">
        <v>2190</v>
      </c>
      <c r="F22" s="11" t="s">
        <v>44</v>
      </c>
      <c r="G22" s="2">
        <f t="shared" si="0"/>
        <v>0</v>
      </c>
      <c r="H22" s="13">
        <v>0.1</v>
      </c>
      <c r="I22" s="12" t="s">
        <v>44</v>
      </c>
      <c r="J22" s="14"/>
      <c r="K22" s="62">
        <v>7.9861736808479274E-4</v>
      </c>
    </row>
    <row r="23" spans="1:11" ht="15" customHeight="1">
      <c r="A23" s="8" t="s">
        <v>9</v>
      </c>
      <c r="B23" s="8" t="s">
        <v>10</v>
      </c>
      <c r="C23" s="18" t="s">
        <v>42</v>
      </c>
      <c r="D23" s="10" t="s">
        <v>46</v>
      </c>
      <c r="E23" s="46">
        <v>2200</v>
      </c>
      <c r="F23" s="11" t="s">
        <v>44</v>
      </c>
      <c r="G23" s="2">
        <f t="shared" si="0"/>
        <v>0</v>
      </c>
      <c r="H23" s="13">
        <v>0.1</v>
      </c>
      <c r="I23" s="12" t="s">
        <v>44</v>
      </c>
      <c r="J23" s="14"/>
      <c r="K23" s="62">
        <v>1.1501455258315176E-3</v>
      </c>
    </row>
    <row r="24" spans="1:11" ht="15" customHeight="1">
      <c r="A24" s="8" t="s">
        <v>9</v>
      </c>
      <c r="B24" s="8" t="s">
        <v>10</v>
      </c>
      <c r="C24" s="18" t="s">
        <v>42</v>
      </c>
      <c r="D24" s="10" t="s">
        <v>47</v>
      </c>
      <c r="E24" s="46">
        <v>2210</v>
      </c>
      <c r="F24" s="11" t="s">
        <v>44</v>
      </c>
      <c r="G24" s="2">
        <f t="shared" si="0"/>
        <v>0</v>
      </c>
      <c r="H24" s="13">
        <v>0.1</v>
      </c>
      <c r="I24" s="12" t="s">
        <v>44</v>
      </c>
      <c r="J24" s="14"/>
      <c r="K24" s="62">
        <v>1.7508149992628147E-3</v>
      </c>
    </row>
    <row r="25" spans="1:11" ht="15" customHeight="1">
      <c r="A25" s="8" t="s">
        <v>9</v>
      </c>
      <c r="B25" s="8" t="s">
        <v>15</v>
      </c>
      <c r="C25" s="9" t="s">
        <v>48</v>
      </c>
      <c r="D25" s="10" t="s">
        <v>49</v>
      </c>
      <c r="E25" s="46">
        <v>2220</v>
      </c>
      <c r="F25" s="11" t="s">
        <v>44</v>
      </c>
      <c r="G25" s="2">
        <f t="shared" si="0"/>
        <v>0</v>
      </c>
      <c r="H25" s="13">
        <v>0.1</v>
      </c>
      <c r="I25" s="12" t="s">
        <v>44</v>
      </c>
      <c r="J25" s="14" t="s">
        <v>50</v>
      </c>
      <c r="K25" s="62">
        <v>1.7542278939982199E-4</v>
      </c>
    </row>
    <row r="26" spans="1:11" ht="15" customHeight="1">
      <c r="A26" s="8" t="s">
        <v>9</v>
      </c>
      <c r="B26" s="8" t="s">
        <v>15</v>
      </c>
      <c r="C26" s="9" t="s">
        <v>48</v>
      </c>
      <c r="D26" s="10" t="s">
        <v>316</v>
      </c>
      <c r="E26" s="46">
        <v>2230</v>
      </c>
      <c r="F26" s="11" t="s">
        <v>44</v>
      </c>
      <c r="G26" s="2">
        <f t="shared" si="0"/>
        <v>0</v>
      </c>
      <c r="H26" s="13">
        <v>0.1</v>
      </c>
      <c r="I26" s="12" t="s">
        <v>44</v>
      </c>
      <c r="J26" s="14" t="s">
        <v>50</v>
      </c>
      <c r="K26" s="62">
        <v>4.2627055245209663E-4</v>
      </c>
    </row>
    <row r="27" spans="1:11" ht="15" customHeight="1">
      <c r="A27" s="8" t="s">
        <v>9</v>
      </c>
      <c r="B27" s="8" t="s">
        <v>15</v>
      </c>
      <c r="C27" s="9" t="s">
        <v>48</v>
      </c>
      <c r="D27" s="10" t="s">
        <v>51</v>
      </c>
      <c r="E27" s="46">
        <v>2240</v>
      </c>
      <c r="F27" s="11" t="s">
        <v>44</v>
      </c>
      <c r="G27" s="2">
        <f t="shared" si="0"/>
        <v>0</v>
      </c>
      <c r="H27" s="13">
        <v>0.1</v>
      </c>
      <c r="I27" s="12" t="s">
        <v>44</v>
      </c>
      <c r="J27" s="14" t="s">
        <v>50</v>
      </c>
      <c r="K27" s="62">
        <v>4.4879565770577026E-4</v>
      </c>
    </row>
    <row r="28" spans="1:11" ht="15" customHeight="1">
      <c r="A28" s="8" t="s">
        <v>9</v>
      </c>
      <c r="B28" s="8" t="s">
        <v>15</v>
      </c>
      <c r="C28" s="9" t="s">
        <v>52</v>
      </c>
      <c r="D28" s="10"/>
      <c r="E28" s="46">
        <v>2250</v>
      </c>
      <c r="F28" s="11" t="s">
        <v>44</v>
      </c>
      <c r="G28" s="2">
        <f t="shared" si="0"/>
        <v>0</v>
      </c>
      <c r="H28" s="13">
        <v>0.1</v>
      </c>
      <c r="I28" s="12" t="s">
        <v>44</v>
      </c>
      <c r="J28" s="14"/>
      <c r="K28" s="62">
        <v>1.6996215782317384E-4</v>
      </c>
    </row>
    <row r="29" spans="1:11" ht="15" customHeight="1">
      <c r="A29" s="8" t="s">
        <v>9</v>
      </c>
      <c r="B29" s="8" t="s">
        <v>15</v>
      </c>
      <c r="C29" s="9" t="s">
        <v>53</v>
      </c>
      <c r="D29" s="24" t="s">
        <v>54</v>
      </c>
      <c r="E29" s="46">
        <v>2260</v>
      </c>
      <c r="F29" s="11" t="s">
        <v>27</v>
      </c>
      <c r="G29" s="2">
        <f t="shared" si="0"/>
        <v>0</v>
      </c>
      <c r="H29" s="13">
        <v>1</v>
      </c>
      <c r="I29" s="12" t="s">
        <v>27</v>
      </c>
      <c r="J29" s="14"/>
      <c r="K29" s="62">
        <v>3.5596492090275163E-4</v>
      </c>
    </row>
    <row r="30" spans="1:11" ht="15" customHeight="1">
      <c r="A30" s="8" t="s">
        <v>9</v>
      </c>
      <c r="B30" s="8" t="s">
        <v>15</v>
      </c>
      <c r="C30" s="9" t="s">
        <v>53</v>
      </c>
      <c r="D30" s="24" t="s">
        <v>340</v>
      </c>
      <c r="E30" s="46">
        <v>2270</v>
      </c>
      <c r="F30" s="11" t="s">
        <v>27</v>
      </c>
      <c r="G30" s="2">
        <f t="shared" si="0"/>
        <v>0</v>
      </c>
      <c r="H30" s="13">
        <v>1</v>
      </c>
      <c r="I30" s="12" t="s">
        <v>27</v>
      </c>
      <c r="J30" s="14"/>
      <c r="K30" s="62">
        <v>6.7950734181915478E-4</v>
      </c>
    </row>
    <row r="31" spans="1:11" ht="15" customHeight="1">
      <c r="A31" s="8" t="s">
        <v>9</v>
      </c>
      <c r="B31" s="8" t="s">
        <v>15</v>
      </c>
      <c r="C31" s="9" t="s">
        <v>53</v>
      </c>
      <c r="D31" s="24" t="s">
        <v>55</v>
      </c>
      <c r="E31" s="46">
        <v>2280</v>
      </c>
      <c r="F31" s="11" t="s">
        <v>27</v>
      </c>
      <c r="G31" s="2">
        <f t="shared" si="0"/>
        <v>0</v>
      </c>
      <c r="H31" s="13">
        <v>1</v>
      </c>
      <c r="I31" s="12" t="s">
        <v>27</v>
      </c>
      <c r="J31" s="14"/>
      <c r="K31" s="62">
        <v>5.0954518399598102E-4</v>
      </c>
    </row>
    <row r="32" spans="1:11" ht="15" customHeight="1">
      <c r="A32" s="8" t="s">
        <v>9</v>
      </c>
      <c r="B32" s="8" t="s">
        <v>15</v>
      </c>
      <c r="C32" s="9" t="s">
        <v>53</v>
      </c>
      <c r="D32" s="24" t="s">
        <v>56</v>
      </c>
      <c r="E32" s="46">
        <v>2290</v>
      </c>
      <c r="F32" s="11" t="s">
        <v>27</v>
      </c>
      <c r="G32" s="2">
        <f t="shared" si="0"/>
        <v>0</v>
      </c>
      <c r="H32" s="13">
        <v>1</v>
      </c>
      <c r="I32" s="12" t="s">
        <v>27</v>
      </c>
      <c r="J32" s="14"/>
      <c r="K32" s="62">
        <v>7.6858389441322782E-4</v>
      </c>
    </row>
    <row r="33" spans="1:11" ht="15" customHeight="1">
      <c r="A33" s="8" t="s">
        <v>9</v>
      </c>
      <c r="B33" s="8" t="s">
        <v>15</v>
      </c>
      <c r="C33" s="17" t="s">
        <v>57</v>
      </c>
      <c r="D33" s="10" t="s">
        <v>58</v>
      </c>
      <c r="E33" s="46">
        <v>2300</v>
      </c>
      <c r="F33" s="11" t="s">
        <v>44</v>
      </c>
      <c r="G33" s="2">
        <f t="shared" si="0"/>
        <v>0</v>
      </c>
      <c r="H33" s="13">
        <v>0.1</v>
      </c>
      <c r="I33" s="11" t="s">
        <v>44</v>
      </c>
      <c r="J33" s="14" t="s">
        <v>59</v>
      </c>
      <c r="K33" s="62">
        <v>8.2796826280927651E-4</v>
      </c>
    </row>
    <row r="34" spans="1:11" ht="15" customHeight="1">
      <c r="A34" s="8" t="s">
        <v>9</v>
      </c>
      <c r="B34" s="8" t="s">
        <v>15</v>
      </c>
      <c r="C34" s="17" t="s">
        <v>57</v>
      </c>
      <c r="D34" s="10" t="s">
        <v>60</v>
      </c>
      <c r="E34" s="46">
        <v>2310</v>
      </c>
      <c r="F34" s="11" t="s">
        <v>44</v>
      </c>
      <c r="G34" s="2">
        <f t="shared" si="0"/>
        <v>0</v>
      </c>
      <c r="H34" s="13">
        <v>0.1</v>
      </c>
      <c r="I34" s="11" t="s">
        <v>44</v>
      </c>
      <c r="J34" s="14" t="s">
        <v>59</v>
      </c>
      <c r="K34" s="62">
        <v>5.003303682103872E-4</v>
      </c>
    </row>
    <row r="35" spans="1:11" ht="15" customHeight="1">
      <c r="A35" s="8" t="s">
        <v>9</v>
      </c>
      <c r="B35" s="8" t="s">
        <v>15</v>
      </c>
      <c r="C35" s="17" t="s">
        <v>57</v>
      </c>
      <c r="D35" s="10" t="s">
        <v>61</v>
      </c>
      <c r="E35" s="46">
        <v>2320</v>
      </c>
      <c r="F35" s="11" t="s">
        <v>44</v>
      </c>
      <c r="G35" s="2">
        <f t="shared" si="0"/>
        <v>0</v>
      </c>
      <c r="H35" s="13">
        <v>0.1</v>
      </c>
      <c r="I35" s="11" t="s">
        <v>44</v>
      </c>
      <c r="J35" s="14" t="s">
        <v>59</v>
      </c>
      <c r="K35" s="62">
        <v>4.1773831561358384E-4</v>
      </c>
    </row>
    <row r="36" spans="1:11" ht="15" customHeight="1">
      <c r="A36" s="8" t="s">
        <v>9</v>
      </c>
      <c r="B36" s="8" t="s">
        <v>15</v>
      </c>
      <c r="C36" s="17" t="s">
        <v>57</v>
      </c>
      <c r="D36" s="10" t="s">
        <v>62</v>
      </c>
      <c r="E36" s="46">
        <v>2330</v>
      </c>
      <c r="F36" s="11" t="s">
        <v>44</v>
      </c>
      <c r="G36" s="2">
        <f t="shared" si="0"/>
        <v>0</v>
      </c>
      <c r="H36" s="13">
        <v>0.1</v>
      </c>
      <c r="I36" s="11" t="s">
        <v>44</v>
      </c>
      <c r="J36" s="14" t="s">
        <v>59</v>
      </c>
      <c r="K36" s="62">
        <v>3.9350676299220767E-4</v>
      </c>
    </row>
    <row r="37" spans="1:11" ht="15" customHeight="1">
      <c r="A37" s="8" t="s">
        <v>9</v>
      </c>
      <c r="B37" s="8" t="s">
        <v>15</v>
      </c>
      <c r="C37" s="17" t="s">
        <v>57</v>
      </c>
      <c r="D37" s="10" t="s">
        <v>58</v>
      </c>
      <c r="E37" s="46">
        <v>2340</v>
      </c>
      <c r="F37" s="11" t="s">
        <v>44</v>
      </c>
      <c r="G37" s="2">
        <f t="shared" si="0"/>
        <v>0</v>
      </c>
      <c r="H37" s="13">
        <v>0.1</v>
      </c>
      <c r="I37" s="11" t="s">
        <v>44</v>
      </c>
      <c r="J37" s="14" t="s">
        <v>63</v>
      </c>
      <c r="K37" s="62">
        <v>5.9077207869862231E-4</v>
      </c>
    </row>
    <row r="38" spans="1:11" ht="15" customHeight="1">
      <c r="A38" s="8" t="s">
        <v>9</v>
      </c>
      <c r="B38" s="8" t="s">
        <v>15</v>
      </c>
      <c r="C38" s="17" t="s">
        <v>57</v>
      </c>
      <c r="D38" s="10" t="s">
        <v>60</v>
      </c>
      <c r="E38" s="46">
        <v>2350</v>
      </c>
      <c r="F38" s="11" t="s">
        <v>44</v>
      </c>
      <c r="G38" s="2">
        <f t="shared" si="0"/>
        <v>0</v>
      </c>
      <c r="H38" s="13">
        <v>0.1</v>
      </c>
      <c r="I38" s="11" t="s">
        <v>44</v>
      </c>
      <c r="J38" s="14" t="s">
        <v>63</v>
      </c>
      <c r="K38" s="62">
        <v>2.6313418409973295E-4</v>
      </c>
    </row>
    <row r="39" spans="1:11" ht="15" customHeight="1">
      <c r="A39" s="8" t="s">
        <v>9</v>
      </c>
      <c r="B39" s="8" t="s">
        <v>15</v>
      </c>
      <c r="C39" s="17" t="s">
        <v>57</v>
      </c>
      <c r="D39" s="10" t="s">
        <v>61</v>
      </c>
      <c r="E39" s="46">
        <v>2360</v>
      </c>
      <c r="F39" s="11" t="s">
        <v>44</v>
      </c>
      <c r="G39" s="2">
        <f t="shared" si="0"/>
        <v>0</v>
      </c>
      <c r="H39" s="13">
        <v>0.1</v>
      </c>
      <c r="I39" s="11" t="s">
        <v>44</v>
      </c>
      <c r="J39" s="14" t="s">
        <v>63</v>
      </c>
      <c r="K39" s="62">
        <v>1.8054213150292962E-4</v>
      </c>
    </row>
    <row r="40" spans="1:11" ht="15" customHeight="1">
      <c r="A40" s="8" t="s">
        <v>9</v>
      </c>
      <c r="B40" s="8" t="s">
        <v>15</v>
      </c>
      <c r="C40" s="17" t="s">
        <v>57</v>
      </c>
      <c r="D40" s="10" t="s">
        <v>62</v>
      </c>
      <c r="E40" s="46">
        <v>2370</v>
      </c>
      <c r="F40" s="11" t="s">
        <v>44</v>
      </c>
      <c r="G40" s="2">
        <f t="shared" si="0"/>
        <v>0</v>
      </c>
      <c r="H40" s="13">
        <v>0.1</v>
      </c>
      <c r="I40" s="11" t="s">
        <v>44</v>
      </c>
      <c r="J40" s="14" t="s">
        <v>63</v>
      </c>
      <c r="K40" s="62">
        <v>1.5631057888155345E-4</v>
      </c>
    </row>
    <row r="41" spans="1:11" ht="15" customHeight="1">
      <c r="A41" s="8" t="s">
        <v>9</v>
      </c>
      <c r="B41" s="8" t="s">
        <v>15</v>
      </c>
      <c r="C41" s="17" t="s">
        <v>64</v>
      </c>
      <c r="D41" s="10" t="s">
        <v>58</v>
      </c>
      <c r="E41" s="46">
        <v>2380</v>
      </c>
      <c r="F41" s="11" t="s">
        <v>44</v>
      </c>
      <c r="G41" s="2">
        <f t="shared" si="0"/>
        <v>0</v>
      </c>
      <c r="H41" s="13">
        <v>0.1</v>
      </c>
      <c r="I41" s="11" t="s">
        <v>44</v>
      </c>
      <c r="J41" s="14" t="s">
        <v>65</v>
      </c>
      <c r="K41" s="62">
        <v>1.7876742624051898E-3</v>
      </c>
    </row>
    <row r="42" spans="1:11" ht="15" customHeight="1">
      <c r="A42" s="8" t="s">
        <v>9</v>
      </c>
      <c r="B42" s="8" t="s">
        <v>15</v>
      </c>
      <c r="C42" s="17" t="s">
        <v>64</v>
      </c>
      <c r="D42" s="10" t="s">
        <v>60</v>
      </c>
      <c r="E42" s="46">
        <v>2390</v>
      </c>
      <c r="F42" s="11" t="s">
        <v>44</v>
      </c>
      <c r="G42" s="2">
        <f t="shared" si="0"/>
        <v>0</v>
      </c>
      <c r="H42" s="13">
        <v>0.1</v>
      </c>
      <c r="I42" s="11" t="s">
        <v>44</v>
      </c>
      <c r="J42" s="14" t="s">
        <v>65</v>
      </c>
      <c r="K42" s="62">
        <v>1.113627552162683E-3</v>
      </c>
    </row>
    <row r="43" spans="1:11" ht="15" customHeight="1">
      <c r="A43" s="8" t="s">
        <v>9</v>
      </c>
      <c r="B43" s="8" t="s">
        <v>15</v>
      </c>
      <c r="C43" s="17" t="s">
        <v>64</v>
      </c>
      <c r="D43" s="10" t="s">
        <v>61</v>
      </c>
      <c r="E43" s="46">
        <v>2400</v>
      </c>
      <c r="F43" s="11" t="s">
        <v>44</v>
      </c>
      <c r="G43" s="2">
        <f t="shared" si="0"/>
        <v>0</v>
      </c>
      <c r="H43" s="13">
        <v>0.1</v>
      </c>
      <c r="I43" s="11" t="s">
        <v>44</v>
      </c>
      <c r="J43" s="14" t="s">
        <v>65</v>
      </c>
      <c r="K43" s="62">
        <v>9.4195894697180675E-4</v>
      </c>
    </row>
    <row r="44" spans="1:11" ht="15" customHeight="1">
      <c r="A44" s="8" t="s">
        <v>9</v>
      </c>
      <c r="B44" s="8" t="s">
        <v>15</v>
      </c>
      <c r="C44" s="17" t="s">
        <v>64</v>
      </c>
      <c r="D44" s="10" t="s">
        <v>62</v>
      </c>
      <c r="E44" s="46">
        <v>2410</v>
      </c>
      <c r="F44" s="11" t="s">
        <v>44</v>
      </c>
      <c r="G44" s="2">
        <f t="shared" si="0"/>
        <v>0</v>
      </c>
      <c r="H44" s="13">
        <v>0.1</v>
      </c>
      <c r="I44" s="11" t="s">
        <v>44</v>
      </c>
      <c r="J44" s="14" t="s">
        <v>65</v>
      </c>
      <c r="K44" s="62">
        <v>8.7540749963140735E-4</v>
      </c>
    </row>
    <row r="45" spans="1:11" ht="15" customHeight="1">
      <c r="A45" s="8" t="s">
        <v>87</v>
      </c>
      <c r="B45" s="8" t="s">
        <v>66</v>
      </c>
      <c r="C45" s="9" t="s">
        <v>66</v>
      </c>
      <c r="D45" s="10" t="s">
        <v>67</v>
      </c>
      <c r="E45" s="46">
        <v>2420</v>
      </c>
      <c r="F45" s="11" t="s">
        <v>331</v>
      </c>
      <c r="G45" s="2">
        <f t="shared" si="0"/>
        <v>0</v>
      </c>
      <c r="H45" s="13">
        <v>0.1</v>
      </c>
      <c r="I45" s="11" t="s">
        <v>331</v>
      </c>
      <c r="J45" s="14" t="s">
        <v>68</v>
      </c>
      <c r="K45" s="62">
        <v>5.6995342081265121E-5</v>
      </c>
    </row>
    <row r="46" spans="1:11" ht="15" customHeight="1">
      <c r="A46" s="8" t="s">
        <v>87</v>
      </c>
      <c r="B46" s="8" t="s">
        <v>69</v>
      </c>
      <c r="C46" s="9" t="s">
        <v>70</v>
      </c>
      <c r="D46" s="25" t="s">
        <v>71</v>
      </c>
      <c r="E46" s="46">
        <v>2430</v>
      </c>
      <c r="F46" s="11" t="s">
        <v>333</v>
      </c>
      <c r="G46" s="2">
        <f t="shared" si="0"/>
        <v>0</v>
      </c>
      <c r="H46" s="13">
        <v>0.1</v>
      </c>
      <c r="I46" s="11" t="s">
        <v>333</v>
      </c>
      <c r="J46" s="14"/>
      <c r="K46" s="62">
        <v>3.3971954196222337E-3</v>
      </c>
    </row>
    <row r="47" spans="1:11" ht="15" customHeight="1">
      <c r="A47" s="8" t="s">
        <v>87</v>
      </c>
      <c r="B47" s="8" t="s">
        <v>69</v>
      </c>
      <c r="C47" s="9" t="s">
        <v>72</v>
      </c>
      <c r="D47" s="24" t="s">
        <v>73</v>
      </c>
      <c r="E47" s="46">
        <v>2440</v>
      </c>
      <c r="F47" s="11" t="s">
        <v>333</v>
      </c>
      <c r="G47" s="2">
        <f t="shared" si="0"/>
        <v>0</v>
      </c>
      <c r="H47" s="13">
        <v>0.1</v>
      </c>
      <c r="I47" s="11" t="s">
        <v>333</v>
      </c>
      <c r="J47" s="14"/>
      <c r="K47" s="62">
        <v>1.9412545254984192E-3</v>
      </c>
    </row>
    <row r="48" spans="1:11" ht="15" customHeight="1">
      <c r="A48" s="8" t="s">
        <v>87</v>
      </c>
      <c r="B48" s="8" t="s">
        <v>69</v>
      </c>
      <c r="C48" s="9" t="s">
        <v>72</v>
      </c>
      <c r="D48" s="24" t="s">
        <v>74</v>
      </c>
      <c r="E48" s="46">
        <v>2450</v>
      </c>
      <c r="F48" s="11" t="s">
        <v>332</v>
      </c>
      <c r="G48" s="2">
        <f t="shared" si="0"/>
        <v>0</v>
      </c>
      <c r="H48" s="13">
        <v>0.1</v>
      </c>
      <c r="I48" s="11" t="s">
        <v>332</v>
      </c>
      <c r="J48" s="14"/>
      <c r="K48" s="62">
        <v>2.4828809200072082E-3</v>
      </c>
    </row>
    <row r="49" spans="1:11" ht="15" customHeight="1">
      <c r="A49" s="8" t="s">
        <v>87</v>
      </c>
      <c r="B49" s="8" t="s">
        <v>69</v>
      </c>
      <c r="C49" s="9" t="s">
        <v>72</v>
      </c>
      <c r="D49" s="24" t="s">
        <v>75</v>
      </c>
      <c r="E49" s="46">
        <v>2460</v>
      </c>
      <c r="F49" s="11" t="s">
        <v>332</v>
      </c>
      <c r="G49" s="2">
        <f t="shared" si="0"/>
        <v>0</v>
      </c>
      <c r="H49" s="13">
        <v>0.1</v>
      </c>
      <c r="I49" s="11" t="s">
        <v>332</v>
      </c>
      <c r="J49" s="14"/>
      <c r="K49" s="62">
        <v>3.662036051089669E-3</v>
      </c>
    </row>
    <row r="50" spans="1:11" ht="15" customHeight="1">
      <c r="A50" s="8" t="s">
        <v>87</v>
      </c>
      <c r="B50" s="8" t="s">
        <v>69</v>
      </c>
      <c r="C50" s="9" t="s">
        <v>72</v>
      </c>
      <c r="D50" s="24" t="s">
        <v>76</v>
      </c>
      <c r="E50" s="46">
        <v>2470</v>
      </c>
      <c r="F50" s="11" t="s">
        <v>332</v>
      </c>
      <c r="G50" s="2">
        <f t="shared" si="0"/>
        <v>0</v>
      </c>
      <c r="H50" s="13">
        <v>0.1</v>
      </c>
      <c r="I50" s="11" t="s">
        <v>332</v>
      </c>
      <c r="J50" s="14"/>
      <c r="K50" s="62">
        <v>3.095495525012423E-3</v>
      </c>
    </row>
    <row r="51" spans="1:11" ht="15" customHeight="1">
      <c r="A51" s="8" t="s">
        <v>87</v>
      </c>
      <c r="B51" s="8" t="s">
        <v>69</v>
      </c>
      <c r="C51" s="18" t="s">
        <v>77</v>
      </c>
      <c r="D51" s="10" t="s">
        <v>318</v>
      </c>
      <c r="E51" s="46">
        <v>2480</v>
      </c>
      <c r="F51" s="11" t="s">
        <v>332</v>
      </c>
      <c r="G51" s="2">
        <f t="shared" si="0"/>
        <v>0</v>
      </c>
      <c r="H51" s="13">
        <v>0.1</v>
      </c>
      <c r="I51" s="11" t="s">
        <v>332</v>
      </c>
      <c r="J51" s="14" t="s">
        <v>78</v>
      </c>
      <c r="K51" s="62">
        <v>6.1773394710832252E-4</v>
      </c>
    </row>
    <row r="52" spans="1:11" ht="15" customHeight="1">
      <c r="A52" s="8" t="s">
        <v>87</v>
      </c>
      <c r="B52" s="8" t="s">
        <v>69</v>
      </c>
      <c r="C52" s="18" t="s">
        <v>79</v>
      </c>
      <c r="D52" s="10" t="s">
        <v>318</v>
      </c>
      <c r="E52" s="46">
        <v>2490</v>
      </c>
      <c r="F52" s="11" t="s">
        <v>332</v>
      </c>
      <c r="G52" s="2">
        <f t="shared" si="0"/>
        <v>0</v>
      </c>
      <c r="H52" s="13">
        <v>0.1</v>
      </c>
      <c r="I52" s="11" t="s">
        <v>332</v>
      </c>
      <c r="J52" s="14" t="s">
        <v>78</v>
      </c>
      <c r="K52" s="62">
        <v>3.6995778931791249E-4</v>
      </c>
    </row>
    <row r="53" spans="1:11" ht="15" customHeight="1">
      <c r="A53" s="8" t="s">
        <v>87</v>
      </c>
      <c r="B53" s="8" t="s">
        <v>69</v>
      </c>
      <c r="C53" s="9" t="s">
        <v>80</v>
      </c>
      <c r="D53" s="10" t="s">
        <v>318</v>
      </c>
      <c r="E53" s="46">
        <v>2500</v>
      </c>
      <c r="F53" s="11" t="s">
        <v>332</v>
      </c>
      <c r="G53" s="2">
        <f t="shared" si="0"/>
        <v>0</v>
      </c>
      <c r="H53" s="13">
        <v>0.1</v>
      </c>
      <c r="I53" s="11" t="s">
        <v>332</v>
      </c>
      <c r="J53" s="14" t="s">
        <v>78</v>
      </c>
      <c r="K53" s="62">
        <v>7.4503492073893268E-4</v>
      </c>
    </row>
    <row r="54" spans="1:11" ht="15" customHeight="1">
      <c r="A54" s="8" t="s">
        <v>87</v>
      </c>
      <c r="B54" s="8" t="s">
        <v>69</v>
      </c>
      <c r="C54" s="9" t="s">
        <v>81</v>
      </c>
      <c r="D54" s="10" t="s">
        <v>318</v>
      </c>
      <c r="E54" s="46">
        <v>2510</v>
      </c>
      <c r="F54" s="11" t="s">
        <v>332</v>
      </c>
      <c r="G54" s="2">
        <f t="shared" si="0"/>
        <v>0</v>
      </c>
      <c r="H54" s="13">
        <v>0.1</v>
      </c>
      <c r="I54" s="11" t="s">
        <v>332</v>
      </c>
      <c r="J54" s="14" t="s">
        <v>82</v>
      </c>
      <c r="K54" s="62">
        <v>1.3293224994402853E-3</v>
      </c>
    </row>
    <row r="55" spans="1:11" ht="15" customHeight="1">
      <c r="A55" s="8" t="s">
        <v>87</v>
      </c>
      <c r="B55" s="8" t="s">
        <v>69</v>
      </c>
      <c r="C55" s="9" t="s">
        <v>81</v>
      </c>
      <c r="D55" s="10" t="s">
        <v>83</v>
      </c>
      <c r="E55" s="46">
        <v>2520</v>
      </c>
      <c r="F55" s="11" t="s">
        <v>332</v>
      </c>
      <c r="G55" s="2">
        <f t="shared" si="0"/>
        <v>0</v>
      </c>
      <c r="H55" s="13">
        <v>0.1</v>
      </c>
      <c r="I55" s="11" t="s">
        <v>332</v>
      </c>
      <c r="J55" s="14" t="s">
        <v>84</v>
      </c>
      <c r="K55" s="62">
        <v>2.2166751306456106E-3</v>
      </c>
    </row>
    <row r="56" spans="1:11" ht="15" customHeight="1">
      <c r="A56" s="8" t="s">
        <v>87</v>
      </c>
      <c r="B56" s="8" t="s">
        <v>69</v>
      </c>
      <c r="C56" s="9" t="s">
        <v>81</v>
      </c>
      <c r="D56" s="10" t="s">
        <v>83</v>
      </c>
      <c r="E56" s="46">
        <v>2530</v>
      </c>
      <c r="F56" s="11" t="s">
        <v>332</v>
      </c>
      <c r="G56" s="2">
        <f t="shared" si="0"/>
        <v>0</v>
      </c>
      <c r="H56" s="13">
        <v>0.1</v>
      </c>
      <c r="I56" s="11" t="s">
        <v>332</v>
      </c>
      <c r="J56" s="14" t="s">
        <v>85</v>
      </c>
      <c r="K56" s="62">
        <v>1.7900632887199734E-3</v>
      </c>
    </row>
    <row r="57" spans="1:11" ht="15" customHeight="1">
      <c r="A57" s="8" t="s">
        <v>87</v>
      </c>
      <c r="B57" s="8" t="s">
        <v>69</v>
      </c>
      <c r="C57" s="9" t="s">
        <v>86</v>
      </c>
      <c r="D57" s="10" t="s">
        <v>317</v>
      </c>
      <c r="E57" s="46">
        <v>2540</v>
      </c>
      <c r="F57" s="11" t="s">
        <v>332</v>
      </c>
      <c r="G57" s="2">
        <f t="shared" si="0"/>
        <v>0</v>
      </c>
      <c r="H57" s="13">
        <v>0.1</v>
      </c>
      <c r="I57" s="11" t="s">
        <v>332</v>
      </c>
      <c r="J57" s="14"/>
      <c r="K57" s="62">
        <v>1.1928067100240814E-3</v>
      </c>
    </row>
    <row r="58" spans="1:11" ht="15" customHeight="1">
      <c r="A58" s="8" t="s">
        <v>87</v>
      </c>
      <c r="B58" s="8" t="s">
        <v>69</v>
      </c>
      <c r="C58" s="9" t="s">
        <v>88</v>
      </c>
      <c r="D58" s="10" t="s">
        <v>317</v>
      </c>
      <c r="E58" s="46">
        <v>2550</v>
      </c>
      <c r="F58" s="11" t="s">
        <v>332</v>
      </c>
      <c r="G58" s="2">
        <f t="shared" si="0"/>
        <v>0</v>
      </c>
      <c r="H58" s="13">
        <v>0.1</v>
      </c>
      <c r="I58" s="11" t="s">
        <v>332</v>
      </c>
      <c r="J58" s="14"/>
      <c r="K58" s="62">
        <v>6.1159073658459341E-4</v>
      </c>
    </row>
    <row r="59" spans="1:11" ht="15" customHeight="1">
      <c r="A59" s="8" t="s">
        <v>87</v>
      </c>
      <c r="B59" s="8" t="s">
        <v>69</v>
      </c>
      <c r="C59" s="9" t="s">
        <v>89</v>
      </c>
      <c r="D59" s="10" t="s">
        <v>90</v>
      </c>
      <c r="E59" s="46">
        <v>2560</v>
      </c>
      <c r="F59" s="11" t="s">
        <v>331</v>
      </c>
      <c r="G59" s="2">
        <f t="shared" si="0"/>
        <v>0</v>
      </c>
      <c r="H59" s="13">
        <v>0.1</v>
      </c>
      <c r="I59" s="11" t="s">
        <v>331</v>
      </c>
      <c r="J59" s="14"/>
      <c r="K59" s="62">
        <v>2.4197423674022136E-4</v>
      </c>
    </row>
    <row r="60" spans="1:11" ht="15" customHeight="1">
      <c r="A60" s="8" t="s">
        <v>87</v>
      </c>
      <c r="B60" s="8" t="s">
        <v>91</v>
      </c>
      <c r="C60" s="9" t="s">
        <v>92</v>
      </c>
      <c r="D60" s="24" t="s">
        <v>93</v>
      </c>
      <c r="E60" s="46">
        <v>2570</v>
      </c>
      <c r="F60" s="11" t="s">
        <v>44</v>
      </c>
      <c r="G60" s="2">
        <f t="shared" si="0"/>
        <v>0</v>
      </c>
      <c r="H60" s="13">
        <v>0.1</v>
      </c>
      <c r="I60" s="11" t="s">
        <v>44</v>
      </c>
      <c r="J60" s="14"/>
      <c r="K60" s="62">
        <v>2.3548973674295169E-4</v>
      </c>
    </row>
    <row r="61" spans="1:11" ht="15" customHeight="1">
      <c r="A61" s="8" t="s">
        <v>87</v>
      </c>
      <c r="B61" s="8" t="s">
        <v>91</v>
      </c>
      <c r="C61" s="9" t="s">
        <v>92</v>
      </c>
      <c r="D61" s="26" t="s">
        <v>94</v>
      </c>
      <c r="E61" s="46">
        <v>2580</v>
      </c>
      <c r="F61" s="11" t="s">
        <v>44</v>
      </c>
      <c r="G61" s="2">
        <f t="shared" si="0"/>
        <v>0</v>
      </c>
      <c r="H61" s="13">
        <v>0.1</v>
      </c>
      <c r="I61" s="11" t="s">
        <v>44</v>
      </c>
      <c r="J61" s="14"/>
      <c r="K61" s="62">
        <v>5.0544971031349481E-4</v>
      </c>
    </row>
    <row r="62" spans="1:11" ht="15" customHeight="1">
      <c r="A62" s="8" t="s">
        <v>87</v>
      </c>
      <c r="B62" s="8" t="s">
        <v>91</v>
      </c>
      <c r="C62" s="9" t="s">
        <v>92</v>
      </c>
      <c r="D62" s="24" t="s">
        <v>95</v>
      </c>
      <c r="E62" s="46">
        <v>2590</v>
      </c>
      <c r="F62" s="11" t="s">
        <v>44</v>
      </c>
      <c r="G62" s="2">
        <f t="shared" si="0"/>
        <v>0</v>
      </c>
      <c r="H62" s="13">
        <v>0.1</v>
      </c>
      <c r="I62" s="11" t="s">
        <v>44</v>
      </c>
      <c r="J62" s="14"/>
      <c r="K62" s="62">
        <v>4.2900086824042071E-4</v>
      </c>
    </row>
    <row r="63" spans="1:11" ht="15" customHeight="1">
      <c r="A63" s="8" t="s">
        <v>87</v>
      </c>
      <c r="B63" s="8" t="s">
        <v>91</v>
      </c>
      <c r="C63" s="9" t="s">
        <v>92</v>
      </c>
      <c r="D63" s="26" t="s">
        <v>96</v>
      </c>
      <c r="E63" s="46">
        <v>2600</v>
      </c>
      <c r="F63" s="11" t="s">
        <v>44</v>
      </c>
      <c r="G63" s="2">
        <f t="shared" si="0"/>
        <v>0</v>
      </c>
      <c r="H63" s="13">
        <v>0.1</v>
      </c>
      <c r="I63" s="11" t="s">
        <v>44</v>
      </c>
      <c r="J63" s="14"/>
      <c r="K63" s="62">
        <v>1.1112385258478996E-3</v>
      </c>
    </row>
    <row r="64" spans="1:11" ht="15" customHeight="1">
      <c r="A64" s="8" t="s">
        <v>87</v>
      </c>
      <c r="B64" s="8" t="s">
        <v>91</v>
      </c>
      <c r="C64" s="18" t="s">
        <v>97</v>
      </c>
      <c r="D64" s="26" t="s">
        <v>98</v>
      </c>
      <c r="E64" s="46">
        <v>2610</v>
      </c>
      <c r="F64" s="11" t="s">
        <v>331</v>
      </c>
      <c r="G64" s="2">
        <f t="shared" si="0"/>
        <v>0</v>
      </c>
      <c r="H64" s="13">
        <v>0.1</v>
      </c>
      <c r="I64" s="11" t="s">
        <v>331</v>
      </c>
      <c r="J64" s="14" t="s">
        <v>99</v>
      </c>
      <c r="K64" s="62">
        <v>1.4276138678199521E-3</v>
      </c>
    </row>
    <row r="65" spans="1:11" ht="15" customHeight="1">
      <c r="A65" s="8" t="s">
        <v>87</v>
      </c>
      <c r="B65" s="8" t="s">
        <v>91</v>
      </c>
      <c r="C65" s="18" t="s">
        <v>97</v>
      </c>
      <c r="D65" s="26" t="s">
        <v>100</v>
      </c>
      <c r="E65" s="46">
        <v>2620</v>
      </c>
      <c r="F65" s="11" t="s">
        <v>331</v>
      </c>
      <c r="G65" s="2">
        <f t="shared" si="0"/>
        <v>0</v>
      </c>
      <c r="H65" s="13">
        <v>0.1</v>
      </c>
      <c r="I65" s="11" t="s">
        <v>331</v>
      </c>
      <c r="J65" s="14" t="s">
        <v>99</v>
      </c>
      <c r="K65" s="62">
        <v>1.921118446559529E-3</v>
      </c>
    </row>
    <row r="66" spans="1:11" ht="15" customHeight="1">
      <c r="A66" s="8" t="s">
        <v>87</v>
      </c>
      <c r="B66" s="8" t="s">
        <v>91</v>
      </c>
      <c r="C66" s="17" t="s">
        <v>101</v>
      </c>
      <c r="D66" s="25" t="s">
        <v>102</v>
      </c>
      <c r="E66" s="46">
        <v>2630</v>
      </c>
      <c r="F66" s="11" t="s">
        <v>333</v>
      </c>
      <c r="G66" s="2">
        <f t="shared" si="0"/>
        <v>0</v>
      </c>
      <c r="H66" s="13">
        <v>0.1</v>
      </c>
      <c r="I66" s="11" t="s">
        <v>333</v>
      </c>
      <c r="J66" s="14"/>
      <c r="K66" s="62">
        <v>2.0112188675742236E-2</v>
      </c>
    </row>
    <row r="67" spans="1:11" ht="15" customHeight="1">
      <c r="A67" s="8" t="s">
        <v>87</v>
      </c>
      <c r="B67" s="8" t="s">
        <v>91</v>
      </c>
      <c r="C67" s="17" t="s">
        <v>101</v>
      </c>
      <c r="D67" s="25" t="s">
        <v>103</v>
      </c>
      <c r="E67" s="46">
        <v>2640</v>
      </c>
      <c r="F67" s="11" t="s">
        <v>333</v>
      </c>
      <c r="G67" s="2">
        <f t="shared" ref="G67:G130" si="1">SUM(K67*G$235)</f>
        <v>0</v>
      </c>
      <c r="H67" s="13">
        <v>0.1</v>
      </c>
      <c r="I67" s="11" t="s">
        <v>333</v>
      </c>
      <c r="J67" s="14"/>
      <c r="K67" s="62">
        <v>1.179837710029542E-2</v>
      </c>
    </row>
    <row r="68" spans="1:11" ht="15" customHeight="1">
      <c r="A68" s="8" t="s">
        <v>87</v>
      </c>
      <c r="B68" s="8" t="s">
        <v>104</v>
      </c>
      <c r="C68" s="9" t="s">
        <v>105</v>
      </c>
      <c r="D68" s="10" t="s">
        <v>106</v>
      </c>
      <c r="E68" s="46">
        <v>2650</v>
      </c>
      <c r="F68" s="11" t="s">
        <v>333</v>
      </c>
      <c r="G68" s="2">
        <f t="shared" si="1"/>
        <v>0</v>
      </c>
      <c r="H68" s="13">
        <v>1</v>
      </c>
      <c r="I68" s="11" t="s">
        <v>333</v>
      </c>
      <c r="J68" s="14" t="s">
        <v>107</v>
      </c>
      <c r="K68" s="62">
        <v>1.3931436309923605E-3</v>
      </c>
    </row>
    <row r="69" spans="1:11" ht="15" customHeight="1">
      <c r="A69" s="8" t="s">
        <v>87</v>
      </c>
      <c r="B69" s="8" t="s">
        <v>104</v>
      </c>
      <c r="C69" s="9" t="s">
        <v>108</v>
      </c>
      <c r="D69" s="10" t="s">
        <v>109</v>
      </c>
      <c r="E69" s="46">
        <v>2660</v>
      </c>
      <c r="F69" s="11" t="s">
        <v>333</v>
      </c>
      <c r="G69" s="2">
        <f t="shared" si="1"/>
        <v>0</v>
      </c>
      <c r="H69" s="13">
        <v>1</v>
      </c>
      <c r="I69" s="11" t="s">
        <v>333</v>
      </c>
      <c r="J69" s="14" t="s">
        <v>107</v>
      </c>
      <c r="K69" s="62">
        <v>1.3931436309923605E-3</v>
      </c>
    </row>
    <row r="70" spans="1:11" ht="15" customHeight="1">
      <c r="A70" s="8" t="s">
        <v>87</v>
      </c>
      <c r="B70" s="8" t="s">
        <v>110</v>
      </c>
      <c r="C70" s="9" t="s">
        <v>111</v>
      </c>
      <c r="D70" s="10" t="s">
        <v>341</v>
      </c>
      <c r="E70" s="46">
        <v>2670</v>
      </c>
      <c r="F70" s="11" t="s">
        <v>331</v>
      </c>
      <c r="G70" s="2">
        <f t="shared" si="1"/>
        <v>0</v>
      </c>
      <c r="H70" s="13">
        <v>1</v>
      </c>
      <c r="I70" s="11" t="s">
        <v>331</v>
      </c>
      <c r="J70" s="14"/>
      <c r="K70" s="62">
        <v>4.7541623664193E-4</v>
      </c>
    </row>
    <row r="71" spans="1:11" ht="15" customHeight="1">
      <c r="A71" s="8" t="s">
        <v>87</v>
      </c>
      <c r="B71" s="8" t="s">
        <v>112</v>
      </c>
      <c r="C71" s="9" t="s">
        <v>113</v>
      </c>
      <c r="D71" s="25" t="s">
        <v>114</v>
      </c>
      <c r="E71" s="46">
        <v>2680</v>
      </c>
      <c r="F71" s="11" t="s">
        <v>333</v>
      </c>
      <c r="G71" s="2">
        <f t="shared" si="1"/>
        <v>0</v>
      </c>
      <c r="H71" s="13">
        <v>0.1</v>
      </c>
      <c r="I71" s="11" t="s">
        <v>333</v>
      </c>
      <c r="J71" s="14" t="s">
        <v>115</v>
      </c>
      <c r="K71" s="62">
        <v>1.5197620256758897E-2</v>
      </c>
    </row>
    <row r="72" spans="1:11" ht="15" customHeight="1">
      <c r="A72" s="8" t="s">
        <v>87</v>
      </c>
      <c r="B72" s="8" t="s">
        <v>112</v>
      </c>
      <c r="C72" s="9" t="s">
        <v>113</v>
      </c>
      <c r="D72" s="25" t="s">
        <v>116</v>
      </c>
      <c r="E72" s="46">
        <v>2690</v>
      </c>
      <c r="F72" s="11" t="s">
        <v>333</v>
      </c>
      <c r="G72" s="2">
        <f t="shared" si="1"/>
        <v>0</v>
      </c>
      <c r="H72" s="13">
        <v>0.1</v>
      </c>
      <c r="I72" s="11" t="s">
        <v>333</v>
      </c>
      <c r="J72" s="14" t="s">
        <v>115</v>
      </c>
      <c r="K72" s="62">
        <v>1.5197620256758897E-2</v>
      </c>
    </row>
    <row r="73" spans="1:11" ht="15" customHeight="1">
      <c r="A73" s="8" t="s">
        <v>87</v>
      </c>
      <c r="B73" s="8" t="s">
        <v>112</v>
      </c>
      <c r="C73" s="9" t="s">
        <v>113</v>
      </c>
      <c r="D73" s="25" t="s">
        <v>117</v>
      </c>
      <c r="E73" s="46">
        <v>2700</v>
      </c>
      <c r="F73" s="11" t="s">
        <v>333</v>
      </c>
      <c r="G73" s="2">
        <f t="shared" si="1"/>
        <v>0</v>
      </c>
      <c r="H73" s="13">
        <v>0.1</v>
      </c>
      <c r="I73" s="11" t="s">
        <v>333</v>
      </c>
      <c r="J73" s="14" t="s">
        <v>118</v>
      </c>
      <c r="K73" s="62">
        <v>1.2743748942002631E-2</v>
      </c>
    </row>
    <row r="74" spans="1:11" ht="15" customHeight="1">
      <c r="A74" s="8" t="s">
        <v>87</v>
      </c>
      <c r="B74" s="8" t="s">
        <v>112</v>
      </c>
      <c r="C74" s="9" t="s">
        <v>113</v>
      </c>
      <c r="D74" s="25" t="s">
        <v>119</v>
      </c>
      <c r="E74" s="46">
        <v>2710</v>
      </c>
      <c r="F74" s="11" t="s">
        <v>333</v>
      </c>
      <c r="G74" s="2">
        <f t="shared" si="1"/>
        <v>0</v>
      </c>
      <c r="H74" s="13">
        <v>0.1</v>
      </c>
      <c r="I74" s="11" t="s">
        <v>333</v>
      </c>
      <c r="J74" s="14" t="s">
        <v>115</v>
      </c>
      <c r="K74" s="62">
        <v>1.5378503677735366E-2</v>
      </c>
    </row>
    <row r="75" spans="1:11" ht="15" customHeight="1">
      <c r="A75" s="8" t="s">
        <v>87</v>
      </c>
      <c r="B75" s="8" t="s">
        <v>112</v>
      </c>
      <c r="C75" s="9" t="s">
        <v>120</v>
      </c>
      <c r="D75" s="10" t="s">
        <v>121</v>
      </c>
      <c r="E75" s="46">
        <v>2720</v>
      </c>
      <c r="F75" s="11" t="s">
        <v>331</v>
      </c>
      <c r="G75" s="2">
        <f t="shared" si="1"/>
        <v>0</v>
      </c>
      <c r="H75" s="13">
        <v>0.1</v>
      </c>
      <c r="I75" s="11" t="s">
        <v>331</v>
      </c>
      <c r="J75" s="14"/>
      <c r="K75" s="62">
        <v>3.0169989460981056E-3</v>
      </c>
    </row>
    <row r="76" spans="1:11" ht="15" customHeight="1">
      <c r="A76" s="8" t="s">
        <v>87</v>
      </c>
      <c r="B76" s="8" t="s">
        <v>112</v>
      </c>
      <c r="C76" s="9" t="s">
        <v>122</v>
      </c>
      <c r="D76" s="25"/>
      <c r="E76" s="46">
        <v>2730</v>
      </c>
      <c r="F76" s="11" t="s">
        <v>331</v>
      </c>
      <c r="G76" s="2">
        <f t="shared" si="1"/>
        <v>0</v>
      </c>
      <c r="H76" s="13">
        <v>0.1</v>
      </c>
      <c r="I76" s="11" t="s">
        <v>331</v>
      </c>
      <c r="J76" s="14"/>
      <c r="K76" s="62">
        <v>1.7009867361259003E-3</v>
      </c>
    </row>
    <row r="77" spans="1:11" ht="15" customHeight="1">
      <c r="A77" s="8" t="s">
        <v>87</v>
      </c>
      <c r="B77" s="8" t="s">
        <v>112</v>
      </c>
      <c r="C77" s="9" t="s">
        <v>123</v>
      </c>
      <c r="D77" s="25" t="s">
        <v>124</v>
      </c>
      <c r="E77" s="46">
        <v>2740</v>
      </c>
      <c r="F77" s="11" t="s">
        <v>125</v>
      </c>
      <c r="G77" s="2">
        <f t="shared" si="1"/>
        <v>0</v>
      </c>
      <c r="H77" s="13">
        <v>0.1</v>
      </c>
      <c r="I77" s="12" t="s">
        <v>125</v>
      </c>
      <c r="J77" s="14"/>
      <c r="K77" s="62">
        <v>6.109081576375124E-5</v>
      </c>
    </row>
    <row r="78" spans="1:11" ht="15" customHeight="1">
      <c r="A78" s="8" t="s">
        <v>87</v>
      </c>
      <c r="B78" s="8" t="s">
        <v>112</v>
      </c>
      <c r="C78" s="9" t="s">
        <v>123</v>
      </c>
      <c r="D78" s="25" t="s">
        <v>126</v>
      </c>
      <c r="E78" s="46">
        <v>2750</v>
      </c>
      <c r="F78" s="11" t="s">
        <v>125</v>
      </c>
      <c r="G78" s="2">
        <f t="shared" si="1"/>
        <v>0</v>
      </c>
      <c r="H78" s="13">
        <v>0.1</v>
      </c>
      <c r="I78" s="12" t="s">
        <v>125</v>
      </c>
      <c r="J78" s="14"/>
      <c r="K78" s="62">
        <v>6.0408236816670218E-5</v>
      </c>
    </row>
    <row r="79" spans="1:11" ht="15" customHeight="1">
      <c r="A79" s="8" t="s">
        <v>87</v>
      </c>
      <c r="B79" s="8" t="s">
        <v>112</v>
      </c>
      <c r="C79" s="9" t="s">
        <v>123</v>
      </c>
      <c r="D79" s="27" t="s">
        <v>127</v>
      </c>
      <c r="E79" s="46">
        <v>2760</v>
      </c>
      <c r="F79" s="11" t="s">
        <v>125</v>
      </c>
      <c r="G79" s="2">
        <f t="shared" si="1"/>
        <v>0</v>
      </c>
      <c r="H79" s="13">
        <v>0.1</v>
      </c>
      <c r="I79" s="12" t="s">
        <v>125</v>
      </c>
      <c r="J79" s="14"/>
      <c r="K79" s="62">
        <v>6.1432105237291745E-5</v>
      </c>
    </row>
    <row r="80" spans="1:11" ht="15" customHeight="1">
      <c r="A80" s="8" t="s">
        <v>87</v>
      </c>
      <c r="B80" s="8" t="s">
        <v>128</v>
      </c>
      <c r="C80" s="9" t="s">
        <v>343</v>
      </c>
      <c r="D80" s="25" t="s">
        <v>129</v>
      </c>
      <c r="E80" s="46">
        <v>2770</v>
      </c>
      <c r="F80" s="11" t="s">
        <v>331</v>
      </c>
      <c r="G80" s="2">
        <f t="shared" si="1"/>
        <v>0</v>
      </c>
      <c r="H80" s="13">
        <v>0.1</v>
      </c>
      <c r="I80" s="11" t="s">
        <v>331</v>
      </c>
      <c r="J80" s="14"/>
      <c r="K80" s="62">
        <v>3.1398631565726894E-5</v>
      </c>
    </row>
    <row r="81" spans="1:11" ht="15" customHeight="1">
      <c r="A81" s="8" t="s">
        <v>87</v>
      </c>
      <c r="B81" s="8" t="s">
        <v>128</v>
      </c>
      <c r="C81" s="9" t="s">
        <v>130</v>
      </c>
      <c r="D81" s="10"/>
      <c r="E81" s="46">
        <v>2780</v>
      </c>
      <c r="F81" s="11" t="s">
        <v>331</v>
      </c>
      <c r="G81" s="2">
        <f t="shared" si="1"/>
        <v>0</v>
      </c>
      <c r="H81" s="13">
        <v>1</v>
      </c>
      <c r="I81" s="11" t="s">
        <v>331</v>
      </c>
      <c r="J81" s="14"/>
      <c r="K81" s="62">
        <v>8.190947364972233E-6</v>
      </c>
    </row>
    <row r="82" spans="1:11" ht="15" customHeight="1">
      <c r="A82" s="8" t="s">
        <v>87</v>
      </c>
      <c r="B82" s="8" t="s">
        <v>128</v>
      </c>
      <c r="C82" s="9" t="s">
        <v>131</v>
      </c>
      <c r="D82" s="10"/>
      <c r="E82" s="46">
        <v>2790</v>
      </c>
      <c r="F82" s="11" t="s">
        <v>331</v>
      </c>
      <c r="G82" s="2">
        <f t="shared" si="1"/>
        <v>0</v>
      </c>
      <c r="H82" s="13">
        <v>1</v>
      </c>
      <c r="I82" s="11" t="s">
        <v>331</v>
      </c>
      <c r="J82" s="14"/>
      <c r="K82" s="62">
        <v>1.6381894729944466E-5</v>
      </c>
    </row>
    <row r="83" spans="1:11" ht="15" customHeight="1">
      <c r="A83" s="8" t="s">
        <v>87</v>
      </c>
      <c r="B83" s="8" t="s">
        <v>128</v>
      </c>
      <c r="C83" s="9" t="s">
        <v>132</v>
      </c>
      <c r="D83" s="10"/>
      <c r="E83" s="46">
        <v>2800</v>
      </c>
      <c r="F83" s="11" t="s">
        <v>133</v>
      </c>
      <c r="G83" s="2">
        <f t="shared" si="1"/>
        <v>0</v>
      </c>
      <c r="H83" s="13">
        <v>0.1</v>
      </c>
      <c r="I83" s="11" t="s">
        <v>133</v>
      </c>
      <c r="J83" s="14"/>
      <c r="K83" s="62">
        <v>4.6108207875322858E-3</v>
      </c>
    </row>
    <row r="84" spans="1:11" ht="15" customHeight="1">
      <c r="A84" s="8" t="s">
        <v>87</v>
      </c>
      <c r="B84" s="8" t="s">
        <v>134</v>
      </c>
      <c r="C84" s="9" t="s">
        <v>135</v>
      </c>
      <c r="D84" s="25" t="s">
        <v>136</v>
      </c>
      <c r="E84" s="46">
        <v>2810</v>
      </c>
      <c r="F84" s="11" t="s">
        <v>331</v>
      </c>
      <c r="G84" s="2">
        <f t="shared" si="1"/>
        <v>0</v>
      </c>
      <c r="H84" s="13">
        <v>0.1</v>
      </c>
      <c r="I84" s="11" t="s">
        <v>331</v>
      </c>
      <c r="J84" s="14" t="s">
        <v>137</v>
      </c>
      <c r="K84" s="62">
        <v>3.7098165773853404E-3</v>
      </c>
    </row>
    <row r="85" spans="1:11" ht="15" customHeight="1">
      <c r="A85" s="8" t="s">
        <v>87</v>
      </c>
      <c r="B85" s="8" t="s">
        <v>138</v>
      </c>
      <c r="C85" s="9" t="s">
        <v>135</v>
      </c>
      <c r="D85" s="27" t="s">
        <v>139</v>
      </c>
      <c r="E85" s="46">
        <v>2820</v>
      </c>
      <c r="F85" s="11" t="s">
        <v>331</v>
      </c>
      <c r="G85" s="2">
        <f t="shared" si="1"/>
        <v>0</v>
      </c>
      <c r="H85" s="13">
        <v>0.1</v>
      </c>
      <c r="I85" s="11" t="s">
        <v>331</v>
      </c>
      <c r="J85" s="14" t="s">
        <v>137</v>
      </c>
      <c r="K85" s="62">
        <v>8.0339542071435985E-3</v>
      </c>
    </row>
    <row r="86" spans="1:11" ht="15" customHeight="1">
      <c r="A86" s="8" t="s">
        <v>87</v>
      </c>
      <c r="B86" s="8" t="s">
        <v>138</v>
      </c>
      <c r="C86" s="9" t="s">
        <v>135</v>
      </c>
      <c r="D86" s="27" t="s">
        <v>140</v>
      </c>
      <c r="E86" s="46">
        <v>2830</v>
      </c>
      <c r="F86" s="11" t="s">
        <v>331</v>
      </c>
      <c r="G86" s="2">
        <f t="shared" si="1"/>
        <v>0</v>
      </c>
      <c r="H86" s="13">
        <v>0.1</v>
      </c>
      <c r="I86" s="11" t="s">
        <v>331</v>
      </c>
      <c r="J86" s="14" t="s">
        <v>137</v>
      </c>
      <c r="K86" s="62">
        <v>4.5016081559993227E-3</v>
      </c>
    </row>
    <row r="87" spans="1:11" ht="15" customHeight="1">
      <c r="A87" s="8" t="s">
        <v>87</v>
      </c>
      <c r="B87" s="8" t="s">
        <v>138</v>
      </c>
      <c r="C87" s="9" t="s">
        <v>141</v>
      </c>
      <c r="D87" s="27" t="s">
        <v>139</v>
      </c>
      <c r="E87" s="46">
        <v>2840</v>
      </c>
      <c r="F87" s="11" t="s">
        <v>331</v>
      </c>
      <c r="G87" s="2">
        <f t="shared" si="1"/>
        <v>0</v>
      </c>
      <c r="H87" s="13">
        <v>0.1</v>
      </c>
      <c r="I87" s="11" t="s">
        <v>331</v>
      </c>
      <c r="J87" s="14" t="s">
        <v>137</v>
      </c>
      <c r="K87" s="62">
        <v>8.7472492068432633E-3</v>
      </c>
    </row>
    <row r="88" spans="1:11" ht="15" customHeight="1">
      <c r="A88" s="8" t="s">
        <v>87</v>
      </c>
      <c r="B88" s="8" t="s">
        <v>138</v>
      </c>
      <c r="C88" s="9" t="s">
        <v>141</v>
      </c>
      <c r="D88" s="27" t="s">
        <v>140</v>
      </c>
      <c r="E88" s="46">
        <v>2850</v>
      </c>
      <c r="F88" s="11" t="s">
        <v>331</v>
      </c>
      <c r="G88" s="2">
        <f t="shared" si="1"/>
        <v>0</v>
      </c>
      <c r="H88" s="13">
        <v>0.1</v>
      </c>
      <c r="I88" s="11" t="s">
        <v>331</v>
      </c>
      <c r="J88" s="14" t="s">
        <v>137</v>
      </c>
      <c r="K88" s="62">
        <v>5.2149031556989883E-3</v>
      </c>
    </row>
    <row r="89" spans="1:11" ht="15" customHeight="1">
      <c r="A89" s="8" t="s">
        <v>87</v>
      </c>
      <c r="B89" s="8" t="s">
        <v>138</v>
      </c>
      <c r="C89" s="9" t="s">
        <v>142</v>
      </c>
      <c r="D89" s="10" t="s">
        <v>143</v>
      </c>
      <c r="E89" s="46">
        <v>2860</v>
      </c>
      <c r="F89" s="11" t="s">
        <v>16</v>
      </c>
      <c r="G89" s="2">
        <f t="shared" si="1"/>
        <v>0</v>
      </c>
      <c r="H89" s="13">
        <v>0.1</v>
      </c>
      <c r="I89" s="11" t="s">
        <v>33</v>
      </c>
      <c r="J89" s="14" t="s">
        <v>144</v>
      </c>
      <c r="K89" s="62">
        <v>4.1569057877234079E-4</v>
      </c>
    </row>
    <row r="90" spans="1:11" ht="15" customHeight="1">
      <c r="A90" s="8" t="s">
        <v>87</v>
      </c>
      <c r="B90" s="8" t="s">
        <v>138</v>
      </c>
      <c r="C90" s="9" t="s">
        <v>146</v>
      </c>
      <c r="D90" s="24" t="s">
        <v>342</v>
      </c>
      <c r="E90" s="46">
        <v>2870</v>
      </c>
      <c r="F90" s="11" t="s">
        <v>331</v>
      </c>
      <c r="G90" s="2">
        <f t="shared" si="1"/>
        <v>0</v>
      </c>
      <c r="H90" s="13">
        <v>0.1</v>
      </c>
      <c r="I90" s="11" t="s">
        <v>331</v>
      </c>
      <c r="J90" s="14" t="s">
        <v>145</v>
      </c>
      <c r="K90" s="62">
        <v>9.8086594695542487E-3</v>
      </c>
    </row>
    <row r="91" spans="1:11" ht="15" customHeight="1">
      <c r="A91" s="8" t="s">
        <v>87</v>
      </c>
      <c r="B91" s="8" t="s">
        <v>138</v>
      </c>
      <c r="C91" s="9" t="s">
        <v>147</v>
      </c>
      <c r="D91" s="24" t="s">
        <v>342</v>
      </c>
      <c r="E91" s="46">
        <v>2880</v>
      </c>
      <c r="F91" s="11" t="s">
        <v>331</v>
      </c>
      <c r="G91" s="2">
        <f t="shared" si="1"/>
        <v>0</v>
      </c>
      <c r="H91" s="13">
        <v>0.1</v>
      </c>
      <c r="I91" s="11" t="s">
        <v>331</v>
      </c>
      <c r="J91" s="14" t="s">
        <v>145</v>
      </c>
      <c r="K91" s="62">
        <v>8.4059597333027546E-3</v>
      </c>
    </row>
    <row r="92" spans="1:11" ht="15" customHeight="1">
      <c r="A92" s="8" t="s">
        <v>87</v>
      </c>
      <c r="B92" s="8" t="s">
        <v>148</v>
      </c>
      <c r="C92" s="9" t="s">
        <v>149</v>
      </c>
      <c r="D92" s="10" t="s">
        <v>150</v>
      </c>
      <c r="E92" s="46">
        <v>2890</v>
      </c>
      <c r="F92" s="11" t="s">
        <v>151</v>
      </c>
      <c r="G92" s="2">
        <f t="shared" si="1"/>
        <v>0</v>
      </c>
      <c r="H92" s="13">
        <v>1</v>
      </c>
      <c r="I92" s="12" t="s">
        <v>151</v>
      </c>
      <c r="J92" s="14" t="s">
        <v>152</v>
      </c>
      <c r="K92" s="62">
        <v>1.6528649203566884E-3</v>
      </c>
    </row>
    <row r="93" spans="1:11" ht="15" customHeight="1">
      <c r="A93" s="8" t="s">
        <v>87</v>
      </c>
      <c r="B93" s="8" t="s">
        <v>148</v>
      </c>
      <c r="C93" s="9" t="s">
        <v>149</v>
      </c>
      <c r="D93" s="10" t="s">
        <v>153</v>
      </c>
      <c r="E93" s="46">
        <v>2900</v>
      </c>
      <c r="F93" s="11" t="s">
        <v>151</v>
      </c>
      <c r="G93" s="2">
        <f t="shared" si="1"/>
        <v>0</v>
      </c>
      <c r="H93" s="13">
        <v>1</v>
      </c>
      <c r="I93" s="12" t="s">
        <v>151</v>
      </c>
      <c r="J93" s="14" t="s">
        <v>152</v>
      </c>
      <c r="K93" s="62">
        <v>3.3992431564634768E-4</v>
      </c>
    </row>
    <row r="94" spans="1:11" ht="15" customHeight="1">
      <c r="A94" s="8" t="s">
        <v>87</v>
      </c>
      <c r="B94" s="8" t="s">
        <v>148</v>
      </c>
      <c r="C94" s="9" t="s">
        <v>149</v>
      </c>
      <c r="D94" s="10" t="s">
        <v>154</v>
      </c>
      <c r="E94" s="46">
        <v>2910</v>
      </c>
      <c r="F94" s="11" t="s">
        <v>151</v>
      </c>
      <c r="G94" s="2">
        <f t="shared" si="1"/>
        <v>0</v>
      </c>
      <c r="H94" s="13">
        <v>1</v>
      </c>
      <c r="I94" s="12" t="s">
        <v>151</v>
      </c>
      <c r="J94" s="14" t="s">
        <v>152</v>
      </c>
      <c r="K94" s="62">
        <v>2.4719596568539117E-3</v>
      </c>
    </row>
    <row r="95" spans="1:11" ht="15" customHeight="1">
      <c r="A95" s="8" t="s">
        <v>87</v>
      </c>
      <c r="B95" s="19" t="s">
        <v>155</v>
      </c>
      <c r="C95" s="9" t="s">
        <v>156</v>
      </c>
      <c r="D95" s="10"/>
      <c r="E95" s="46">
        <v>2920</v>
      </c>
      <c r="F95" s="11" t="s">
        <v>157</v>
      </c>
      <c r="G95" s="2">
        <f t="shared" si="1"/>
        <v>0</v>
      </c>
      <c r="H95" s="13">
        <v>1</v>
      </c>
      <c r="I95" s="12" t="s">
        <v>157</v>
      </c>
      <c r="J95" s="14"/>
      <c r="K95" s="62">
        <v>1.6057669730080981E-3</v>
      </c>
    </row>
    <row r="96" spans="1:11" ht="15" customHeight="1">
      <c r="A96" s="8" t="s">
        <v>87</v>
      </c>
      <c r="B96" s="8" t="s">
        <v>158</v>
      </c>
      <c r="C96" s="9" t="s">
        <v>159</v>
      </c>
      <c r="D96" s="25" t="s">
        <v>160</v>
      </c>
      <c r="E96" s="46">
        <v>2930</v>
      </c>
      <c r="F96" s="11" t="s">
        <v>133</v>
      </c>
      <c r="G96" s="2">
        <f t="shared" si="1"/>
        <v>0</v>
      </c>
      <c r="H96" s="13">
        <v>0.1</v>
      </c>
      <c r="I96" s="12" t="s">
        <v>133</v>
      </c>
      <c r="J96" s="14"/>
      <c r="K96" s="62">
        <v>2.2753769200945782E-3</v>
      </c>
    </row>
    <row r="97" spans="1:11" ht="15" customHeight="1">
      <c r="A97" s="8" t="s">
        <v>87</v>
      </c>
      <c r="B97" s="8" t="s">
        <v>158</v>
      </c>
      <c r="C97" s="9" t="s">
        <v>159</v>
      </c>
      <c r="D97" s="26" t="s">
        <v>162</v>
      </c>
      <c r="E97" s="46">
        <v>2940</v>
      </c>
      <c r="F97" s="11" t="s">
        <v>133</v>
      </c>
      <c r="G97" s="2">
        <f t="shared" si="1"/>
        <v>0</v>
      </c>
      <c r="H97" s="13">
        <v>0.1</v>
      </c>
      <c r="I97" s="12" t="s">
        <v>133</v>
      </c>
      <c r="J97" s="14"/>
      <c r="K97" s="62">
        <v>2.4798093147453434E-3</v>
      </c>
    </row>
    <row r="98" spans="1:11" ht="15" customHeight="1">
      <c r="A98" s="8" t="s">
        <v>87</v>
      </c>
      <c r="B98" s="8" t="s">
        <v>158</v>
      </c>
      <c r="C98" s="9" t="s">
        <v>165</v>
      </c>
      <c r="D98" s="25" t="s">
        <v>160</v>
      </c>
      <c r="E98" s="46">
        <v>2950</v>
      </c>
      <c r="F98" s="11" t="s">
        <v>133</v>
      </c>
      <c r="G98" s="2">
        <f t="shared" si="1"/>
        <v>0</v>
      </c>
      <c r="H98" s="13">
        <v>0.1</v>
      </c>
      <c r="I98" s="12" t="s">
        <v>133</v>
      </c>
      <c r="J98" s="14"/>
      <c r="K98" s="62">
        <v>2.3275942095462763E-3</v>
      </c>
    </row>
    <row r="99" spans="1:11" ht="15" customHeight="1">
      <c r="A99" s="8" t="s">
        <v>87</v>
      </c>
      <c r="B99" s="8" t="s">
        <v>158</v>
      </c>
      <c r="C99" s="9" t="s">
        <v>165</v>
      </c>
      <c r="D99" s="26" t="s">
        <v>162</v>
      </c>
      <c r="E99" s="46">
        <v>2960</v>
      </c>
      <c r="F99" s="11" t="s">
        <v>133</v>
      </c>
      <c r="G99" s="2">
        <f t="shared" si="1"/>
        <v>0</v>
      </c>
      <c r="H99" s="13">
        <v>0.1</v>
      </c>
      <c r="I99" s="12" t="s">
        <v>133</v>
      </c>
      <c r="J99" s="14"/>
      <c r="K99" s="62">
        <v>2.6705901304544884E-3</v>
      </c>
    </row>
    <row r="100" spans="1:11" ht="15" customHeight="1">
      <c r="A100" s="8" t="s">
        <v>87</v>
      </c>
      <c r="B100" s="8" t="s">
        <v>158</v>
      </c>
      <c r="C100" s="9" t="s">
        <v>166</v>
      </c>
      <c r="D100" s="25" t="s">
        <v>163</v>
      </c>
      <c r="E100" s="46">
        <v>2970</v>
      </c>
      <c r="F100" s="11" t="s">
        <v>133</v>
      </c>
      <c r="G100" s="2">
        <f t="shared" si="1"/>
        <v>0</v>
      </c>
      <c r="H100" s="13">
        <v>0.1</v>
      </c>
      <c r="I100" s="12" t="s">
        <v>133</v>
      </c>
      <c r="J100" s="14"/>
      <c r="K100" s="62">
        <v>2.7081319725439446E-3</v>
      </c>
    </row>
    <row r="101" spans="1:11" ht="15" customHeight="1">
      <c r="A101" s="8" t="s">
        <v>87</v>
      </c>
      <c r="B101" s="8" t="s">
        <v>158</v>
      </c>
      <c r="C101" s="9" t="s">
        <v>166</v>
      </c>
      <c r="D101" s="26" t="s">
        <v>164</v>
      </c>
      <c r="E101" s="46">
        <v>2980</v>
      </c>
      <c r="F101" s="11" t="s">
        <v>133</v>
      </c>
      <c r="G101" s="2">
        <f t="shared" si="1"/>
        <v>0</v>
      </c>
      <c r="H101" s="13">
        <v>0.1</v>
      </c>
      <c r="I101" s="12" t="s">
        <v>133</v>
      </c>
      <c r="J101" s="14"/>
      <c r="K101" s="62">
        <v>2.8600057882694711E-3</v>
      </c>
    </row>
    <row r="102" spans="1:11" ht="15" customHeight="1">
      <c r="A102" s="8" t="s">
        <v>87</v>
      </c>
      <c r="B102" s="8" t="s">
        <v>158</v>
      </c>
      <c r="C102" s="9" t="s">
        <v>161</v>
      </c>
      <c r="D102" s="25" t="s">
        <v>160</v>
      </c>
      <c r="E102" s="46">
        <v>2990</v>
      </c>
      <c r="F102" s="11" t="s">
        <v>133</v>
      </c>
      <c r="G102" s="2">
        <f t="shared" si="1"/>
        <v>0</v>
      </c>
      <c r="H102" s="13">
        <v>0.1</v>
      </c>
      <c r="I102" s="12" t="s">
        <v>133</v>
      </c>
      <c r="J102" s="14"/>
      <c r="K102" s="62">
        <v>3.7780744720934422E-3</v>
      </c>
    </row>
    <row r="103" spans="1:11" ht="15" customHeight="1">
      <c r="A103" s="8" t="s">
        <v>87</v>
      </c>
      <c r="B103" s="8" t="s">
        <v>158</v>
      </c>
      <c r="C103" s="9" t="s">
        <v>161</v>
      </c>
      <c r="D103" s="26" t="s">
        <v>162</v>
      </c>
      <c r="E103" s="46">
        <v>3000</v>
      </c>
      <c r="F103" s="11" t="s">
        <v>133</v>
      </c>
      <c r="G103" s="2">
        <f t="shared" si="1"/>
        <v>0</v>
      </c>
      <c r="H103" s="13">
        <v>0.1</v>
      </c>
      <c r="I103" s="12" t="s">
        <v>133</v>
      </c>
      <c r="J103" s="14"/>
      <c r="K103" s="62">
        <v>4.5118468402055379E-3</v>
      </c>
    </row>
    <row r="104" spans="1:11" ht="15" customHeight="1">
      <c r="A104" s="8" t="s">
        <v>87</v>
      </c>
      <c r="B104" s="8" t="s">
        <v>158</v>
      </c>
      <c r="C104" s="9" t="s">
        <v>167</v>
      </c>
      <c r="D104" s="25" t="s">
        <v>160</v>
      </c>
      <c r="E104" s="46">
        <v>3010</v>
      </c>
      <c r="F104" s="11" t="s">
        <v>133</v>
      </c>
      <c r="G104" s="2">
        <f t="shared" si="1"/>
        <v>0</v>
      </c>
      <c r="H104" s="13">
        <v>0.1</v>
      </c>
      <c r="I104" s="12" t="s">
        <v>133</v>
      </c>
      <c r="J104" s="14"/>
      <c r="K104" s="62">
        <v>4.2080992087544849E-3</v>
      </c>
    </row>
    <row r="105" spans="1:11" ht="15" customHeight="1">
      <c r="A105" s="8" t="s">
        <v>87</v>
      </c>
      <c r="B105" s="8" t="s">
        <v>158</v>
      </c>
      <c r="C105" s="9" t="s">
        <v>167</v>
      </c>
      <c r="D105" s="26" t="s">
        <v>162</v>
      </c>
      <c r="E105" s="46">
        <v>3020</v>
      </c>
      <c r="F105" s="11" t="s">
        <v>133</v>
      </c>
      <c r="G105" s="2">
        <f t="shared" si="1"/>
        <v>0</v>
      </c>
      <c r="H105" s="13">
        <v>0.1</v>
      </c>
      <c r="I105" s="12" t="s">
        <v>133</v>
      </c>
      <c r="J105" s="14"/>
      <c r="K105" s="62">
        <v>5.0783873662827847E-3</v>
      </c>
    </row>
    <row r="106" spans="1:11" ht="15" customHeight="1">
      <c r="A106" s="8" t="s">
        <v>87</v>
      </c>
      <c r="B106" s="8" t="s">
        <v>158</v>
      </c>
      <c r="C106" s="9" t="s">
        <v>168</v>
      </c>
      <c r="D106" s="25" t="s">
        <v>163</v>
      </c>
      <c r="E106" s="46">
        <v>3030</v>
      </c>
      <c r="F106" s="11" t="s">
        <v>133</v>
      </c>
      <c r="G106" s="2">
        <f t="shared" si="1"/>
        <v>0</v>
      </c>
      <c r="H106" s="13">
        <v>0.1</v>
      </c>
      <c r="I106" s="12" t="s">
        <v>133</v>
      </c>
      <c r="J106" s="14"/>
      <c r="K106" s="62">
        <v>4.9657618400144165E-3</v>
      </c>
    </row>
    <row r="107" spans="1:11" ht="15" customHeight="1">
      <c r="A107" s="8" t="s">
        <v>87</v>
      </c>
      <c r="B107" s="8" t="s">
        <v>158</v>
      </c>
      <c r="C107" s="9" t="s">
        <v>168</v>
      </c>
      <c r="D107" s="26" t="s">
        <v>164</v>
      </c>
      <c r="E107" s="46">
        <v>3040</v>
      </c>
      <c r="F107" s="11" t="s">
        <v>133</v>
      </c>
      <c r="G107" s="2">
        <f t="shared" si="1"/>
        <v>0</v>
      </c>
      <c r="H107" s="13">
        <v>0.1</v>
      </c>
      <c r="I107" s="12" t="s">
        <v>133</v>
      </c>
      <c r="J107" s="14"/>
      <c r="K107" s="62">
        <v>5.2695094714654694E-3</v>
      </c>
    </row>
    <row r="108" spans="1:11" ht="15" customHeight="1">
      <c r="A108" s="8" t="s">
        <v>87</v>
      </c>
      <c r="B108" s="8" t="s">
        <v>158</v>
      </c>
      <c r="C108" s="9" t="s">
        <v>169</v>
      </c>
      <c r="D108" s="24" t="s">
        <v>170</v>
      </c>
      <c r="E108" s="46">
        <v>3050</v>
      </c>
      <c r="F108" s="11" t="s">
        <v>171</v>
      </c>
      <c r="G108" s="2">
        <f t="shared" si="1"/>
        <v>0</v>
      </c>
      <c r="H108" s="13">
        <v>0.1</v>
      </c>
      <c r="I108" s="12" t="s">
        <v>171</v>
      </c>
      <c r="J108" s="14"/>
      <c r="K108" s="62">
        <v>6.8257894708101939E-4</v>
      </c>
    </row>
    <row r="109" spans="1:11" ht="15" customHeight="1">
      <c r="A109" s="8" t="s">
        <v>87</v>
      </c>
      <c r="B109" s="8" t="s">
        <v>172</v>
      </c>
      <c r="C109" s="16" t="s">
        <v>173</v>
      </c>
      <c r="D109" s="10" t="s">
        <v>174</v>
      </c>
      <c r="E109" s="46">
        <v>3060</v>
      </c>
      <c r="F109" s="11" t="s">
        <v>133</v>
      </c>
      <c r="G109" s="2">
        <f t="shared" si="1"/>
        <v>0</v>
      </c>
      <c r="H109" s="13">
        <v>0.1</v>
      </c>
      <c r="I109" s="12" t="s">
        <v>133</v>
      </c>
      <c r="J109" s="14"/>
      <c r="K109" s="62">
        <v>5.6927084186557018E-4</v>
      </c>
    </row>
    <row r="110" spans="1:11" ht="15" customHeight="1">
      <c r="A110" s="8" t="s">
        <v>87</v>
      </c>
      <c r="B110" s="8" t="s">
        <v>172</v>
      </c>
      <c r="C110" s="16" t="s">
        <v>175</v>
      </c>
      <c r="D110" s="10" t="s">
        <v>174</v>
      </c>
      <c r="E110" s="46">
        <v>3070</v>
      </c>
      <c r="F110" s="11" t="s">
        <v>133</v>
      </c>
      <c r="G110" s="2">
        <f t="shared" si="1"/>
        <v>0</v>
      </c>
      <c r="H110" s="13">
        <v>0.1</v>
      </c>
      <c r="I110" s="12" t="s">
        <v>133</v>
      </c>
      <c r="J110" s="14"/>
      <c r="K110" s="62">
        <v>8.6277978911040846E-4</v>
      </c>
    </row>
    <row r="111" spans="1:11" ht="15" customHeight="1">
      <c r="A111" s="8" t="s">
        <v>87</v>
      </c>
      <c r="B111" s="8" t="s">
        <v>172</v>
      </c>
      <c r="C111" s="16" t="s">
        <v>176</v>
      </c>
      <c r="D111" s="10" t="s">
        <v>174</v>
      </c>
      <c r="E111" s="46">
        <v>3080</v>
      </c>
      <c r="F111" s="11" t="s">
        <v>133</v>
      </c>
      <c r="G111" s="2">
        <f t="shared" si="1"/>
        <v>0</v>
      </c>
      <c r="H111" s="13">
        <v>0.1</v>
      </c>
      <c r="I111" s="12" t="s">
        <v>133</v>
      </c>
      <c r="J111" s="14"/>
      <c r="K111" s="62">
        <v>7.8121160493422671E-4</v>
      </c>
    </row>
    <row r="112" spans="1:11" ht="15" customHeight="1">
      <c r="A112" s="8" t="s">
        <v>87</v>
      </c>
      <c r="B112" s="8" t="s">
        <v>172</v>
      </c>
      <c r="C112" s="16" t="s">
        <v>177</v>
      </c>
      <c r="D112" s="10" t="s">
        <v>174</v>
      </c>
      <c r="E112" s="46">
        <v>3090</v>
      </c>
      <c r="F112" s="11" t="s">
        <v>133</v>
      </c>
      <c r="G112" s="2">
        <f t="shared" si="1"/>
        <v>0</v>
      </c>
      <c r="H112" s="13">
        <v>0.1</v>
      </c>
      <c r="I112" s="12" t="s">
        <v>133</v>
      </c>
      <c r="J112" s="14"/>
      <c r="K112" s="62">
        <v>7.9656963124354963E-4</v>
      </c>
    </row>
    <row r="113" spans="1:11" ht="15" customHeight="1">
      <c r="A113" s="8" t="s">
        <v>87</v>
      </c>
      <c r="B113" s="8" t="s">
        <v>172</v>
      </c>
      <c r="C113" s="16" t="s">
        <v>178</v>
      </c>
      <c r="D113" s="10" t="s">
        <v>174</v>
      </c>
      <c r="E113" s="46">
        <v>3100</v>
      </c>
      <c r="F113" s="11" t="s">
        <v>133</v>
      </c>
      <c r="G113" s="2">
        <f t="shared" si="1"/>
        <v>0</v>
      </c>
      <c r="H113" s="13">
        <v>0.1</v>
      </c>
      <c r="I113" s="12" t="s">
        <v>133</v>
      </c>
      <c r="J113" s="14"/>
      <c r="K113" s="62">
        <v>1.2265943679045919E-3</v>
      </c>
    </row>
    <row r="114" spans="1:11" ht="15" customHeight="1">
      <c r="A114" s="8" t="s">
        <v>87</v>
      </c>
      <c r="B114" s="8" t="s">
        <v>172</v>
      </c>
      <c r="C114" s="16" t="s">
        <v>179</v>
      </c>
      <c r="D114" s="10" t="s">
        <v>174</v>
      </c>
      <c r="E114" s="46">
        <v>3110</v>
      </c>
      <c r="F114" s="11" t="s">
        <v>133</v>
      </c>
      <c r="G114" s="2">
        <f t="shared" si="1"/>
        <v>0</v>
      </c>
      <c r="H114" s="13">
        <v>0.1</v>
      </c>
      <c r="I114" s="12" t="s">
        <v>133</v>
      </c>
      <c r="J114" s="14"/>
      <c r="K114" s="62">
        <v>1.0590212363962015E-3</v>
      </c>
    </row>
    <row r="115" spans="1:11" ht="15" customHeight="1">
      <c r="A115" s="8" t="s">
        <v>87</v>
      </c>
      <c r="B115" s="8" t="s">
        <v>172</v>
      </c>
      <c r="C115" s="9" t="s">
        <v>180</v>
      </c>
      <c r="D115" s="27" t="s">
        <v>181</v>
      </c>
      <c r="E115" s="46">
        <v>3120</v>
      </c>
      <c r="F115" s="11" t="s">
        <v>171</v>
      </c>
      <c r="G115" s="2">
        <f t="shared" si="1"/>
        <v>0</v>
      </c>
      <c r="H115" s="13">
        <v>0.1</v>
      </c>
      <c r="I115" s="12" t="s">
        <v>171</v>
      </c>
      <c r="J115" s="14"/>
      <c r="K115" s="62">
        <v>3.9589578930699122E-3</v>
      </c>
    </row>
    <row r="116" spans="1:11" ht="15" customHeight="1">
      <c r="A116" s="8" t="s">
        <v>87</v>
      </c>
      <c r="B116" s="8" t="s">
        <v>172</v>
      </c>
      <c r="C116" s="9" t="s">
        <v>182</v>
      </c>
      <c r="D116" s="10" t="s">
        <v>183</v>
      </c>
      <c r="E116" s="46">
        <v>3130</v>
      </c>
      <c r="F116" s="11" t="s">
        <v>171</v>
      </c>
      <c r="G116" s="2">
        <f t="shared" si="1"/>
        <v>0</v>
      </c>
      <c r="H116" s="13">
        <v>0.1</v>
      </c>
      <c r="I116" s="12" t="s">
        <v>171</v>
      </c>
      <c r="J116" s="14"/>
      <c r="K116" s="62">
        <v>3.0374763145105364E-3</v>
      </c>
    </row>
    <row r="117" spans="1:11" ht="15" customHeight="1">
      <c r="A117" s="8" t="s">
        <v>87</v>
      </c>
      <c r="B117" s="8" t="s">
        <v>172</v>
      </c>
      <c r="C117" s="9" t="s">
        <v>182</v>
      </c>
      <c r="D117" s="10" t="s">
        <v>184</v>
      </c>
      <c r="E117" s="46">
        <v>3140</v>
      </c>
      <c r="F117" s="11" t="s">
        <v>171</v>
      </c>
      <c r="G117" s="2">
        <f t="shared" si="1"/>
        <v>0</v>
      </c>
      <c r="H117" s="13">
        <v>0.1</v>
      </c>
      <c r="I117" s="12" t="s">
        <v>171</v>
      </c>
      <c r="J117" s="14"/>
      <c r="K117" s="62">
        <v>3.9930868404239638E-3</v>
      </c>
    </row>
    <row r="118" spans="1:11" ht="15" customHeight="1">
      <c r="A118" s="8" t="s">
        <v>185</v>
      </c>
      <c r="B118" s="8" t="s">
        <v>186</v>
      </c>
      <c r="C118" s="9" t="s">
        <v>186</v>
      </c>
      <c r="D118" s="24" t="s">
        <v>187</v>
      </c>
      <c r="E118" s="46">
        <v>3150</v>
      </c>
      <c r="F118" s="11" t="s">
        <v>333</v>
      </c>
      <c r="G118" s="2">
        <f t="shared" si="1"/>
        <v>0</v>
      </c>
      <c r="H118" s="13">
        <v>0.1</v>
      </c>
      <c r="I118" s="11" t="s">
        <v>333</v>
      </c>
      <c r="J118" s="14"/>
      <c r="K118" s="62">
        <v>5.0149075242042493E-3</v>
      </c>
    </row>
    <row r="119" spans="1:11" ht="15" customHeight="1">
      <c r="A119" s="8" t="s">
        <v>185</v>
      </c>
      <c r="B119" s="8" t="s">
        <v>186</v>
      </c>
      <c r="C119" s="9" t="s">
        <v>186</v>
      </c>
      <c r="D119" s="29" t="s">
        <v>188</v>
      </c>
      <c r="E119" s="46">
        <v>3160</v>
      </c>
      <c r="F119" s="11" t="s">
        <v>333</v>
      </c>
      <c r="G119" s="2">
        <f t="shared" si="1"/>
        <v>0</v>
      </c>
      <c r="H119" s="13">
        <v>0.1</v>
      </c>
      <c r="I119" s="11" t="s">
        <v>333</v>
      </c>
      <c r="J119" s="14"/>
      <c r="K119" s="62">
        <v>6.2281916026407612E-3</v>
      </c>
    </row>
    <row r="120" spans="1:11" ht="15" customHeight="1">
      <c r="A120" s="8" t="s">
        <v>189</v>
      </c>
      <c r="B120" s="8" t="s">
        <v>326</v>
      </c>
      <c r="C120" s="9" t="s">
        <v>327</v>
      </c>
      <c r="D120" s="10" t="s">
        <v>191</v>
      </c>
      <c r="E120" s="46">
        <v>3170</v>
      </c>
      <c r="F120" s="11" t="s">
        <v>44</v>
      </c>
      <c r="G120" s="2">
        <f t="shared" si="1"/>
        <v>0</v>
      </c>
      <c r="H120" s="13">
        <v>0.1</v>
      </c>
      <c r="I120" s="11" t="s">
        <v>44</v>
      </c>
      <c r="J120" s="14"/>
      <c r="K120" s="62">
        <v>1.8020084202938913E-4</v>
      </c>
    </row>
    <row r="121" spans="1:11" ht="15" customHeight="1">
      <c r="A121" s="8" t="s">
        <v>189</v>
      </c>
      <c r="B121" s="8" t="s">
        <v>326</v>
      </c>
      <c r="C121" s="9" t="s">
        <v>328</v>
      </c>
      <c r="D121" s="10" t="s">
        <v>192</v>
      </c>
      <c r="E121" s="46">
        <v>3180</v>
      </c>
      <c r="F121" s="11" t="s">
        <v>44</v>
      </c>
      <c r="G121" s="2">
        <f t="shared" si="1"/>
        <v>0</v>
      </c>
      <c r="H121" s="13">
        <v>0.1</v>
      </c>
      <c r="I121" s="11" t="s">
        <v>44</v>
      </c>
      <c r="J121" s="14"/>
      <c r="K121" s="62">
        <v>1.6108863151112056E-4</v>
      </c>
    </row>
    <row r="122" spans="1:11" ht="15" customHeight="1">
      <c r="A122" s="8" t="s">
        <v>189</v>
      </c>
      <c r="B122" s="8" t="s">
        <v>190</v>
      </c>
      <c r="C122" s="9" t="s">
        <v>193</v>
      </c>
      <c r="D122" s="24" t="s">
        <v>194</v>
      </c>
      <c r="E122" s="46">
        <v>3190</v>
      </c>
      <c r="F122" s="11" t="s">
        <v>331</v>
      </c>
      <c r="G122" s="2">
        <f t="shared" si="1"/>
        <v>0</v>
      </c>
      <c r="H122" s="13">
        <v>0.1</v>
      </c>
      <c r="I122" s="11" t="s">
        <v>331</v>
      </c>
      <c r="J122" s="14" t="s">
        <v>195</v>
      </c>
      <c r="K122" s="62">
        <v>1.0951979205914956E-3</v>
      </c>
    </row>
    <row r="123" spans="1:11" ht="15" customHeight="1">
      <c r="A123" s="8" t="s">
        <v>189</v>
      </c>
      <c r="B123" s="8" t="s">
        <v>190</v>
      </c>
      <c r="C123" s="9" t="s">
        <v>193</v>
      </c>
      <c r="D123" s="24" t="s">
        <v>196</v>
      </c>
      <c r="E123" s="46">
        <v>3200</v>
      </c>
      <c r="F123" s="11" t="s">
        <v>331</v>
      </c>
      <c r="G123" s="2">
        <f t="shared" si="1"/>
        <v>0</v>
      </c>
      <c r="H123" s="13">
        <v>0.1</v>
      </c>
      <c r="I123" s="11" t="s">
        <v>331</v>
      </c>
      <c r="J123" s="14" t="s">
        <v>197</v>
      </c>
      <c r="K123" s="62">
        <v>1.9422783939190406E-3</v>
      </c>
    </row>
    <row r="124" spans="1:11" ht="15" customHeight="1">
      <c r="A124" s="8" t="s">
        <v>189</v>
      </c>
      <c r="B124" s="8" t="s">
        <v>190</v>
      </c>
      <c r="C124" s="9" t="s">
        <v>193</v>
      </c>
      <c r="D124" s="24" t="s">
        <v>198</v>
      </c>
      <c r="E124" s="46">
        <v>3210</v>
      </c>
      <c r="F124" s="11" t="s">
        <v>331</v>
      </c>
      <c r="G124" s="2">
        <f t="shared" si="1"/>
        <v>0</v>
      </c>
      <c r="H124" s="13">
        <v>0.1</v>
      </c>
      <c r="I124" s="11" t="s">
        <v>331</v>
      </c>
      <c r="J124" s="14" t="s">
        <v>199</v>
      </c>
      <c r="K124" s="62">
        <v>2.8859437882585498E-3</v>
      </c>
    </row>
    <row r="125" spans="1:11" ht="15" customHeight="1">
      <c r="A125" s="8" t="s">
        <v>189</v>
      </c>
      <c r="B125" s="8" t="s">
        <v>200</v>
      </c>
      <c r="C125" s="9" t="s">
        <v>201</v>
      </c>
      <c r="D125" s="10" t="s">
        <v>202</v>
      </c>
      <c r="E125" s="46">
        <v>3220</v>
      </c>
      <c r="F125" s="11" t="s">
        <v>331</v>
      </c>
      <c r="G125" s="2">
        <f t="shared" si="1"/>
        <v>0</v>
      </c>
      <c r="H125" s="13">
        <v>0.1</v>
      </c>
      <c r="I125" s="11" t="s">
        <v>331</v>
      </c>
      <c r="J125" s="14"/>
      <c r="K125" s="62">
        <v>2.1979042096008825E-4</v>
      </c>
    </row>
    <row r="126" spans="1:11" ht="15" customHeight="1">
      <c r="A126" s="8" t="s">
        <v>189</v>
      </c>
      <c r="B126" s="8" t="s">
        <v>200</v>
      </c>
      <c r="C126" s="9" t="s">
        <v>201</v>
      </c>
      <c r="D126" s="10" t="s">
        <v>203</v>
      </c>
      <c r="E126" s="46">
        <v>3230</v>
      </c>
      <c r="F126" s="11" t="s">
        <v>331</v>
      </c>
      <c r="G126" s="2">
        <f t="shared" si="1"/>
        <v>0</v>
      </c>
      <c r="H126" s="13">
        <v>0.1</v>
      </c>
      <c r="I126" s="11" t="s">
        <v>331</v>
      </c>
      <c r="J126" s="14"/>
      <c r="K126" s="62">
        <v>3.2934434196659184E-4</v>
      </c>
    </row>
    <row r="127" spans="1:11" ht="15" customHeight="1">
      <c r="A127" s="8" t="s">
        <v>189</v>
      </c>
      <c r="B127" s="8" t="s">
        <v>200</v>
      </c>
      <c r="C127" s="9" t="s">
        <v>201</v>
      </c>
      <c r="D127" s="10" t="s">
        <v>204</v>
      </c>
      <c r="E127" s="46">
        <v>3240</v>
      </c>
      <c r="F127" s="11" t="s">
        <v>331</v>
      </c>
      <c r="G127" s="2">
        <f t="shared" si="1"/>
        <v>0</v>
      </c>
      <c r="H127" s="13">
        <v>0.1</v>
      </c>
      <c r="I127" s="11" t="s">
        <v>331</v>
      </c>
      <c r="J127" s="14"/>
      <c r="K127" s="62">
        <v>4.3923955244663598E-4</v>
      </c>
    </row>
    <row r="128" spans="1:11" ht="15" customHeight="1">
      <c r="A128" s="8" t="s">
        <v>189</v>
      </c>
      <c r="B128" s="8" t="s">
        <v>200</v>
      </c>
      <c r="C128" s="9" t="s">
        <v>201</v>
      </c>
      <c r="D128" s="26" t="s">
        <v>329</v>
      </c>
      <c r="E128" s="46">
        <v>3250</v>
      </c>
      <c r="F128" s="11" t="s">
        <v>331</v>
      </c>
      <c r="G128" s="2">
        <f t="shared" si="1"/>
        <v>0</v>
      </c>
      <c r="H128" s="13">
        <v>0.1</v>
      </c>
      <c r="I128" s="11" t="s">
        <v>331</v>
      </c>
      <c r="J128" s="14"/>
      <c r="K128" s="62">
        <v>1.6654926308776874E-4</v>
      </c>
    </row>
    <row r="129" spans="1:11" ht="15" customHeight="1">
      <c r="A129" s="8" t="s">
        <v>189</v>
      </c>
      <c r="B129" s="8" t="s">
        <v>200</v>
      </c>
      <c r="C129" s="9" t="s">
        <v>201</v>
      </c>
      <c r="D129" s="26" t="s">
        <v>206</v>
      </c>
      <c r="E129" s="46">
        <v>3260</v>
      </c>
      <c r="F129" s="11" t="s">
        <v>331</v>
      </c>
      <c r="G129" s="2">
        <f t="shared" si="1"/>
        <v>0</v>
      </c>
      <c r="H129" s="13">
        <v>0.1</v>
      </c>
      <c r="I129" s="11" t="s">
        <v>331</v>
      </c>
      <c r="J129" s="14"/>
      <c r="K129" s="62">
        <v>2.2320331569549334E-4</v>
      </c>
    </row>
    <row r="130" spans="1:11" ht="15" customHeight="1">
      <c r="A130" s="8" t="s">
        <v>189</v>
      </c>
      <c r="B130" s="8" t="s">
        <v>200</v>
      </c>
      <c r="C130" s="9" t="s">
        <v>201</v>
      </c>
      <c r="D130" s="26" t="s">
        <v>205</v>
      </c>
      <c r="E130" s="46">
        <v>3270</v>
      </c>
      <c r="F130" s="11" t="s">
        <v>331</v>
      </c>
      <c r="G130" s="2">
        <f t="shared" si="1"/>
        <v>0</v>
      </c>
      <c r="H130" s="13">
        <v>0.1</v>
      </c>
      <c r="I130" s="11" t="s">
        <v>331</v>
      </c>
      <c r="J130" s="14"/>
      <c r="K130" s="62">
        <v>2.7985736830321795E-4</v>
      </c>
    </row>
    <row r="131" spans="1:11" ht="15" customHeight="1">
      <c r="A131" s="8" t="s">
        <v>189</v>
      </c>
      <c r="B131" s="8" t="s">
        <v>200</v>
      </c>
      <c r="C131" s="9" t="s">
        <v>201</v>
      </c>
      <c r="D131" s="26" t="s">
        <v>207</v>
      </c>
      <c r="E131" s="46">
        <v>3280</v>
      </c>
      <c r="F131" s="11" t="s">
        <v>331</v>
      </c>
      <c r="G131" s="2">
        <f t="shared" ref="G131:G194" si="2">SUM(K131*G$235)</f>
        <v>0</v>
      </c>
      <c r="H131" s="13">
        <v>0.1</v>
      </c>
      <c r="I131" s="11" t="s">
        <v>331</v>
      </c>
      <c r="J131" s="14"/>
      <c r="K131" s="62">
        <v>3.3651142091094255E-4</v>
      </c>
    </row>
    <row r="132" spans="1:11" ht="15" customHeight="1">
      <c r="A132" s="8" t="s">
        <v>189</v>
      </c>
      <c r="B132" s="8" t="s">
        <v>208</v>
      </c>
      <c r="C132" s="9" t="s">
        <v>209</v>
      </c>
      <c r="D132" s="24" t="s">
        <v>319</v>
      </c>
      <c r="E132" s="46">
        <v>3290</v>
      </c>
      <c r="F132" s="11" t="s">
        <v>331</v>
      </c>
      <c r="G132" s="2">
        <f t="shared" si="2"/>
        <v>0</v>
      </c>
      <c r="H132" s="13">
        <v>0.1</v>
      </c>
      <c r="I132" s="11" t="s">
        <v>331</v>
      </c>
      <c r="J132" s="14"/>
      <c r="K132" s="62">
        <v>5.0749744715473792E-4</v>
      </c>
    </row>
    <row r="133" spans="1:11" ht="15" customHeight="1">
      <c r="A133" s="8" t="s">
        <v>189</v>
      </c>
      <c r="B133" s="8" t="s">
        <v>208</v>
      </c>
      <c r="C133" s="18" t="s">
        <v>210</v>
      </c>
      <c r="D133" s="24" t="s">
        <v>319</v>
      </c>
      <c r="E133" s="46">
        <v>3300</v>
      </c>
      <c r="F133" s="11" t="s">
        <v>331</v>
      </c>
      <c r="G133" s="2">
        <f t="shared" si="2"/>
        <v>0</v>
      </c>
      <c r="H133" s="13">
        <v>0.1</v>
      </c>
      <c r="I133" s="11" t="s">
        <v>331</v>
      </c>
      <c r="J133" s="14"/>
      <c r="K133" s="62">
        <v>7.6346455231012021E-4</v>
      </c>
    </row>
    <row r="134" spans="1:11" ht="15" customHeight="1">
      <c r="A134" s="8" t="s">
        <v>189</v>
      </c>
      <c r="B134" s="8" t="s">
        <v>211</v>
      </c>
      <c r="C134" s="9" t="s">
        <v>212</v>
      </c>
      <c r="D134" s="10" t="s">
        <v>213</v>
      </c>
      <c r="E134" s="46">
        <v>3310</v>
      </c>
      <c r="F134" s="11" t="s">
        <v>44</v>
      </c>
      <c r="G134" s="2">
        <f t="shared" si="2"/>
        <v>0</v>
      </c>
      <c r="H134" s="13">
        <v>0.1</v>
      </c>
      <c r="I134" s="11" t="s">
        <v>44</v>
      </c>
      <c r="J134" s="14"/>
      <c r="K134" s="62">
        <v>2.4572842094916698E-4</v>
      </c>
    </row>
    <row r="135" spans="1:11" ht="15" customHeight="1">
      <c r="A135" s="8" t="s">
        <v>189</v>
      </c>
      <c r="B135" s="8" t="s">
        <v>214</v>
      </c>
      <c r="C135" s="17" t="s">
        <v>216</v>
      </c>
      <c r="D135" s="10" t="s">
        <v>344</v>
      </c>
      <c r="E135" s="46">
        <v>3320</v>
      </c>
      <c r="F135" s="11" t="s">
        <v>44</v>
      </c>
      <c r="G135" s="2">
        <f t="shared" si="2"/>
        <v>0</v>
      </c>
      <c r="H135" s="13">
        <v>0.1</v>
      </c>
      <c r="I135" s="11" t="s">
        <v>44</v>
      </c>
      <c r="J135" s="14" t="s">
        <v>320</v>
      </c>
      <c r="K135" s="62">
        <v>1.2627710520998859E-4</v>
      </c>
    </row>
    <row r="136" spans="1:11" ht="15" customHeight="1">
      <c r="A136" s="8" t="s">
        <v>189</v>
      </c>
      <c r="B136" s="8" t="s">
        <v>214</v>
      </c>
      <c r="C136" s="17" t="s">
        <v>216</v>
      </c>
      <c r="D136" s="10" t="s">
        <v>345</v>
      </c>
      <c r="E136" s="46">
        <v>3330</v>
      </c>
      <c r="F136" s="11" t="s">
        <v>44</v>
      </c>
      <c r="G136" s="2">
        <f t="shared" si="2"/>
        <v>0</v>
      </c>
      <c r="H136" s="13">
        <v>0.1</v>
      </c>
      <c r="I136" s="11" t="s">
        <v>44</v>
      </c>
      <c r="J136" s="14" t="s">
        <v>320</v>
      </c>
      <c r="K136" s="62">
        <v>1.3890481573098745E-4</v>
      </c>
    </row>
    <row r="137" spans="1:11" ht="15" customHeight="1">
      <c r="A137" s="8" t="s">
        <v>189</v>
      </c>
      <c r="B137" s="8" t="s">
        <v>214</v>
      </c>
      <c r="C137" s="17" t="s">
        <v>216</v>
      </c>
      <c r="D137" s="10" t="s">
        <v>346</v>
      </c>
      <c r="E137" s="46">
        <v>3340</v>
      </c>
      <c r="F137" s="11" t="s">
        <v>44</v>
      </c>
      <c r="G137" s="2">
        <f t="shared" si="2"/>
        <v>0</v>
      </c>
      <c r="H137" s="13">
        <v>0.1</v>
      </c>
      <c r="I137" s="11" t="s">
        <v>44</v>
      </c>
      <c r="J137" s="14" t="s">
        <v>320</v>
      </c>
      <c r="K137" s="62">
        <v>1.3446805257496082E-4</v>
      </c>
    </row>
    <row r="138" spans="1:11" ht="15" customHeight="1">
      <c r="A138" s="8" t="s">
        <v>189</v>
      </c>
      <c r="B138" s="8" t="s">
        <v>214</v>
      </c>
      <c r="C138" s="17" t="s">
        <v>216</v>
      </c>
      <c r="D138" s="10" t="s">
        <v>347</v>
      </c>
      <c r="E138" s="46">
        <v>3350</v>
      </c>
      <c r="F138" s="11" t="s">
        <v>44</v>
      </c>
      <c r="G138" s="2">
        <f t="shared" si="2"/>
        <v>0</v>
      </c>
      <c r="H138" s="13">
        <v>0.1</v>
      </c>
      <c r="I138" s="11" t="s">
        <v>44</v>
      </c>
      <c r="J138" s="14" t="s">
        <v>320</v>
      </c>
      <c r="K138" s="62">
        <v>2.2252073674841231E-4</v>
      </c>
    </row>
    <row r="139" spans="1:11" ht="15" customHeight="1">
      <c r="A139" s="8" t="s">
        <v>189</v>
      </c>
      <c r="B139" s="8" t="s">
        <v>214</v>
      </c>
      <c r="C139" s="17" t="s">
        <v>216</v>
      </c>
      <c r="D139" s="10" t="s">
        <v>348</v>
      </c>
      <c r="E139" s="46">
        <v>3360</v>
      </c>
      <c r="F139" s="11" t="s">
        <v>44</v>
      </c>
      <c r="G139" s="2">
        <f t="shared" si="2"/>
        <v>0</v>
      </c>
      <c r="H139" s="13">
        <v>0.1</v>
      </c>
      <c r="I139" s="11" t="s">
        <v>44</v>
      </c>
      <c r="J139" s="14" t="s">
        <v>320</v>
      </c>
      <c r="K139" s="62">
        <v>2.4470455252854543E-4</v>
      </c>
    </row>
    <row r="140" spans="1:11" ht="15" customHeight="1">
      <c r="A140" s="8" t="s">
        <v>189</v>
      </c>
      <c r="B140" s="8" t="s">
        <v>214</v>
      </c>
      <c r="C140" s="17" t="s">
        <v>216</v>
      </c>
      <c r="D140" s="10" t="s">
        <v>349</v>
      </c>
      <c r="E140" s="46">
        <v>3370</v>
      </c>
      <c r="F140" s="11" t="s">
        <v>44</v>
      </c>
      <c r="G140" s="2">
        <f t="shared" si="2"/>
        <v>0</v>
      </c>
      <c r="H140" s="13">
        <v>0.1</v>
      </c>
      <c r="I140" s="11" t="s">
        <v>44</v>
      </c>
      <c r="J140" s="14" t="s">
        <v>320</v>
      </c>
      <c r="K140" s="62">
        <v>2.3822005253127578E-4</v>
      </c>
    </row>
    <row r="141" spans="1:11" ht="15" customHeight="1">
      <c r="A141" s="8" t="s">
        <v>189</v>
      </c>
      <c r="B141" s="8" t="s">
        <v>214</v>
      </c>
      <c r="C141" s="17" t="s">
        <v>216</v>
      </c>
      <c r="D141" s="10" t="s">
        <v>323</v>
      </c>
      <c r="E141" s="46">
        <v>3380</v>
      </c>
      <c r="F141" s="11" t="s">
        <v>44</v>
      </c>
      <c r="G141" s="2">
        <f t="shared" si="2"/>
        <v>0</v>
      </c>
      <c r="H141" s="13">
        <v>0.1</v>
      </c>
      <c r="I141" s="11" t="s">
        <v>44</v>
      </c>
      <c r="J141" s="14" t="s">
        <v>320</v>
      </c>
      <c r="K141" s="62">
        <v>2.9214378935067632E-4</v>
      </c>
    </row>
    <row r="142" spans="1:11" ht="15" customHeight="1">
      <c r="A142" s="8" t="s">
        <v>189</v>
      </c>
      <c r="B142" s="8" t="s">
        <v>214</v>
      </c>
      <c r="C142" s="17" t="s">
        <v>216</v>
      </c>
      <c r="D142" s="10" t="s">
        <v>322</v>
      </c>
      <c r="E142" s="46">
        <v>3390</v>
      </c>
      <c r="F142" s="11" t="s">
        <v>44</v>
      </c>
      <c r="G142" s="2">
        <f t="shared" si="2"/>
        <v>0</v>
      </c>
      <c r="H142" s="13">
        <v>0.1</v>
      </c>
      <c r="I142" s="11" t="s">
        <v>44</v>
      </c>
      <c r="J142" s="14" t="s">
        <v>320</v>
      </c>
      <c r="K142" s="62">
        <v>3.2115339460161963E-4</v>
      </c>
    </row>
    <row r="143" spans="1:11" ht="15" customHeight="1">
      <c r="A143" s="8" t="s">
        <v>189</v>
      </c>
      <c r="B143" s="8" t="s">
        <v>214</v>
      </c>
      <c r="C143" s="17" t="s">
        <v>215</v>
      </c>
      <c r="D143" s="10" t="s">
        <v>321</v>
      </c>
      <c r="E143" s="46">
        <v>3400</v>
      </c>
      <c r="F143" s="11" t="s">
        <v>44</v>
      </c>
      <c r="G143" s="2">
        <f t="shared" si="2"/>
        <v>0</v>
      </c>
      <c r="H143" s="13">
        <v>0.1</v>
      </c>
      <c r="I143" s="11" t="s">
        <v>44</v>
      </c>
      <c r="J143" s="14" t="s">
        <v>320</v>
      </c>
      <c r="K143" s="62">
        <v>3.0545407881875619E-4</v>
      </c>
    </row>
    <row r="144" spans="1:11" ht="15" customHeight="1">
      <c r="A144" s="8" t="s">
        <v>189</v>
      </c>
      <c r="B144" s="8" t="s">
        <v>214</v>
      </c>
      <c r="C144" s="17" t="s">
        <v>215</v>
      </c>
      <c r="D144" s="30" t="s">
        <v>218</v>
      </c>
      <c r="E144" s="46">
        <v>3410</v>
      </c>
      <c r="F144" s="11" t="s">
        <v>44</v>
      </c>
      <c r="G144" s="2">
        <f t="shared" si="2"/>
        <v>0</v>
      </c>
      <c r="H144" s="13">
        <v>0.1</v>
      </c>
      <c r="I144" s="11" t="s">
        <v>44</v>
      </c>
      <c r="J144" s="14" t="s">
        <v>324</v>
      </c>
      <c r="K144" s="62">
        <v>2.8224639461800152E-4</v>
      </c>
    </row>
    <row r="145" spans="1:11" ht="15" customHeight="1">
      <c r="A145" s="8" t="s">
        <v>189</v>
      </c>
      <c r="B145" s="8" t="s">
        <v>214</v>
      </c>
      <c r="C145" s="15" t="s">
        <v>219</v>
      </c>
      <c r="D145" s="10" t="s">
        <v>220</v>
      </c>
      <c r="E145" s="46">
        <v>3420</v>
      </c>
      <c r="F145" s="11" t="s">
        <v>44</v>
      </c>
      <c r="G145" s="2">
        <f t="shared" si="2"/>
        <v>0</v>
      </c>
      <c r="H145" s="13">
        <v>0.1</v>
      </c>
      <c r="I145" s="11" t="s">
        <v>44</v>
      </c>
      <c r="J145" s="14" t="s">
        <v>217</v>
      </c>
      <c r="K145" s="62">
        <v>2.0648013149200838E-4</v>
      </c>
    </row>
    <row r="146" spans="1:11" ht="15" customHeight="1">
      <c r="A146" s="8" t="s">
        <v>189</v>
      </c>
      <c r="B146" s="8" t="s">
        <v>221</v>
      </c>
      <c r="C146" s="15" t="s">
        <v>222</v>
      </c>
      <c r="D146" s="10" t="s">
        <v>223</v>
      </c>
      <c r="E146" s="46">
        <v>3430</v>
      </c>
      <c r="F146" s="11" t="s">
        <v>333</v>
      </c>
      <c r="G146" s="2">
        <f t="shared" si="2"/>
        <v>0</v>
      </c>
      <c r="H146" s="13">
        <v>0.1</v>
      </c>
      <c r="I146" s="11" t="s">
        <v>333</v>
      </c>
      <c r="J146" s="14" t="s">
        <v>224</v>
      </c>
      <c r="K146" s="62">
        <v>1.5358026309322936E-3</v>
      </c>
    </row>
    <row r="147" spans="1:11" ht="15" customHeight="1">
      <c r="A147" s="8" t="s">
        <v>189</v>
      </c>
      <c r="B147" s="8" t="s">
        <v>221</v>
      </c>
      <c r="C147" s="15" t="s">
        <v>222</v>
      </c>
      <c r="D147" s="10" t="s">
        <v>350</v>
      </c>
      <c r="E147" s="46">
        <v>3440</v>
      </c>
      <c r="F147" s="11" t="s">
        <v>333</v>
      </c>
      <c r="G147" s="2">
        <f t="shared" si="2"/>
        <v>0</v>
      </c>
      <c r="H147" s="13">
        <v>0.1</v>
      </c>
      <c r="I147" s="11" t="s">
        <v>333</v>
      </c>
      <c r="J147" s="14" t="s">
        <v>224</v>
      </c>
      <c r="K147" s="62">
        <v>1.1535584205669227E-3</v>
      </c>
    </row>
    <row r="148" spans="1:11" ht="15" customHeight="1">
      <c r="A148" s="8" t="s">
        <v>189</v>
      </c>
      <c r="B148" s="8" t="s">
        <v>221</v>
      </c>
      <c r="C148" s="15" t="s">
        <v>222</v>
      </c>
      <c r="D148" s="10" t="s">
        <v>225</v>
      </c>
      <c r="E148" s="46">
        <v>3450</v>
      </c>
      <c r="F148" s="11" t="s">
        <v>333</v>
      </c>
      <c r="G148" s="2">
        <f t="shared" si="2"/>
        <v>0</v>
      </c>
      <c r="H148" s="13">
        <v>0.1</v>
      </c>
      <c r="I148" s="11" t="s">
        <v>333</v>
      </c>
      <c r="J148" s="14" t="s">
        <v>224</v>
      </c>
      <c r="K148" s="62">
        <v>1.1535584205669227E-3</v>
      </c>
    </row>
    <row r="149" spans="1:11" ht="15" customHeight="1">
      <c r="A149" s="8" t="s">
        <v>226</v>
      </c>
      <c r="B149" s="8" t="s">
        <v>227</v>
      </c>
      <c r="C149" s="9" t="s">
        <v>228</v>
      </c>
      <c r="D149" s="25" t="s">
        <v>160</v>
      </c>
      <c r="E149" s="46">
        <v>3460</v>
      </c>
      <c r="F149" s="11" t="s">
        <v>229</v>
      </c>
      <c r="G149" s="2">
        <f t="shared" si="2"/>
        <v>0</v>
      </c>
      <c r="H149" s="13">
        <v>0.01</v>
      </c>
      <c r="I149" s="12" t="s">
        <v>229</v>
      </c>
      <c r="J149" s="14"/>
      <c r="K149" s="62">
        <v>1.0068039469445036E-2</v>
      </c>
    </row>
    <row r="150" spans="1:11" ht="15" customHeight="1">
      <c r="A150" s="8" t="s">
        <v>226</v>
      </c>
      <c r="B150" s="8" t="s">
        <v>227</v>
      </c>
      <c r="C150" s="9" t="s">
        <v>228</v>
      </c>
      <c r="D150" s="25" t="s">
        <v>230</v>
      </c>
      <c r="E150" s="46">
        <v>3470</v>
      </c>
      <c r="F150" s="11" t="s">
        <v>229</v>
      </c>
      <c r="G150" s="2">
        <f t="shared" si="2"/>
        <v>0</v>
      </c>
      <c r="H150" s="13">
        <v>0.01</v>
      </c>
      <c r="I150" s="12" t="s">
        <v>229</v>
      </c>
      <c r="J150" s="14"/>
      <c r="K150" s="62">
        <v>1.3591853283750798E-2</v>
      </c>
    </row>
    <row r="151" spans="1:11" ht="15" customHeight="1">
      <c r="A151" s="8" t="s">
        <v>226</v>
      </c>
      <c r="B151" s="8" t="s">
        <v>227</v>
      </c>
      <c r="C151" s="9" t="s">
        <v>228</v>
      </c>
      <c r="D151" s="25" t="s">
        <v>163</v>
      </c>
      <c r="E151" s="46">
        <v>3480</v>
      </c>
      <c r="F151" s="11" t="s">
        <v>229</v>
      </c>
      <c r="G151" s="2">
        <f t="shared" si="2"/>
        <v>0</v>
      </c>
      <c r="H151" s="13">
        <v>0.01</v>
      </c>
      <c r="I151" s="12" t="s">
        <v>229</v>
      </c>
      <c r="J151" s="14"/>
      <c r="K151" s="62">
        <v>1.5102059204167554E-2</v>
      </c>
    </row>
    <row r="152" spans="1:11" ht="15" customHeight="1">
      <c r="A152" s="8" t="s">
        <v>226</v>
      </c>
      <c r="B152" s="8" t="s">
        <v>227</v>
      </c>
      <c r="C152" s="9" t="s">
        <v>228</v>
      </c>
      <c r="D152" s="26" t="s">
        <v>162</v>
      </c>
      <c r="E152" s="46">
        <v>3490</v>
      </c>
      <c r="F152" s="11" t="s">
        <v>229</v>
      </c>
      <c r="G152" s="2">
        <f t="shared" si="2"/>
        <v>0</v>
      </c>
      <c r="H152" s="13">
        <v>0.01</v>
      </c>
      <c r="I152" s="12" t="s">
        <v>229</v>
      </c>
      <c r="J152" s="14"/>
      <c r="K152" s="62">
        <v>1.3591853283750798E-2</v>
      </c>
    </row>
    <row r="153" spans="1:11" ht="15" customHeight="1">
      <c r="A153" s="8" t="s">
        <v>226</v>
      </c>
      <c r="B153" s="8" t="s">
        <v>227</v>
      </c>
      <c r="C153" s="9" t="s">
        <v>228</v>
      </c>
      <c r="D153" s="26" t="s">
        <v>231</v>
      </c>
      <c r="E153" s="46">
        <v>3500</v>
      </c>
      <c r="F153" s="11" t="s">
        <v>229</v>
      </c>
      <c r="G153" s="2">
        <f t="shared" si="2"/>
        <v>0</v>
      </c>
      <c r="H153" s="13">
        <v>0.01</v>
      </c>
      <c r="I153" s="12" t="s">
        <v>229</v>
      </c>
      <c r="J153" s="14"/>
      <c r="K153" s="62">
        <v>1.6108863151112058E-2</v>
      </c>
    </row>
    <row r="154" spans="1:11" ht="15" customHeight="1">
      <c r="A154" s="8" t="s">
        <v>226</v>
      </c>
      <c r="B154" s="8" t="s">
        <v>227</v>
      </c>
      <c r="C154" s="9" t="s">
        <v>228</v>
      </c>
      <c r="D154" s="26" t="s">
        <v>164</v>
      </c>
      <c r="E154" s="46">
        <v>3510</v>
      </c>
      <c r="F154" s="11" t="s">
        <v>229</v>
      </c>
      <c r="G154" s="2">
        <f t="shared" si="2"/>
        <v>0</v>
      </c>
      <c r="H154" s="13">
        <v>0.01</v>
      </c>
      <c r="I154" s="12" t="s">
        <v>229</v>
      </c>
      <c r="J154" s="14"/>
      <c r="K154" s="62">
        <v>1.6108863151112058E-2</v>
      </c>
    </row>
    <row r="155" spans="1:11" ht="15" customHeight="1">
      <c r="A155" s="8" t="s">
        <v>226</v>
      </c>
      <c r="B155" s="8" t="s">
        <v>227</v>
      </c>
      <c r="C155" s="15" t="s">
        <v>232</v>
      </c>
      <c r="D155" s="25" t="s">
        <v>160</v>
      </c>
      <c r="E155" s="46">
        <v>3520</v>
      </c>
      <c r="F155" s="11" t="s">
        <v>229</v>
      </c>
      <c r="G155" s="2">
        <f t="shared" si="2"/>
        <v>0</v>
      </c>
      <c r="H155" s="13">
        <v>0.01</v>
      </c>
      <c r="I155" s="12" t="s">
        <v>229</v>
      </c>
      <c r="J155" s="14"/>
      <c r="K155" s="62">
        <v>9.4195894697180673E-3</v>
      </c>
    </row>
    <row r="156" spans="1:11" ht="15" customHeight="1">
      <c r="A156" s="8" t="s">
        <v>226</v>
      </c>
      <c r="B156" s="8" t="s">
        <v>227</v>
      </c>
      <c r="C156" s="15" t="s">
        <v>232</v>
      </c>
      <c r="D156" s="25" t="s">
        <v>230</v>
      </c>
      <c r="E156" s="46">
        <v>3530</v>
      </c>
      <c r="F156" s="11" t="s">
        <v>229</v>
      </c>
      <c r="G156" s="2">
        <f t="shared" si="2"/>
        <v>0</v>
      </c>
      <c r="H156" s="13">
        <v>0.01</v>
      </c>
      <c r="I156" s="12" t="s">
        <v>229</v>
      </c>
      <c r="J156" s="14"/>
      <c r="K156" s="62">
        <v>1.1774486837147585E-2</v>
      </c>
    </row>
    <row r="157" spans="1:11" ht="15" customHeight="1">
      <c r="A157" s="8" t="s">
        <v>226</v>
      </c>
      <c r="B157" s="8" t="s">
        <v>227</v>
      </c>
      <c r="C157" s="15" t="s">
        <v>232</v>
      </c>
      <c r="D157" s="25" t="s">
        <v>163</v>
      </c>
      <c r="E157" s="46">
        <v>3540</v>
      </c>
      <c r="F157" s="11" t="s">
        <v>229</v>
      </c>
      <c r="G157" s="2">
        <f t="shared" si="2"/>
        <v>0</v>
      </c>
      <c r="H157" s="13">
        <v>0.01</v>
      </c>
      <c r="I157" s="12" t="s">
        <v>229</v>
      </c>
      <c r="J157" s="14"/>
      <c r="K157" s="62">
        <v>1.4129384204577102E-2</v>
      </c>
    </row>
    <row r="158" spans="1:11" ht="15" customHeight="1">
      <c r="A158" s="8" t="s">
        <v>226</v>
      </c>
      <c r="B158" s="8" t="s">
        <v>227</v>
      </c>
      <c r="C158" s="15" t="s">
        <v>232</v>
      </c>
      <c r="D158" s="26" t="s">
        <v>162</v>
      </c>
      <c r="E158" s="46">
        <v>3550</v>
      </c>
      <c r="F158" s="11" t="s">
        <v>229</v>
      </c>
      <c r="G158" s="2">
        <f t="shared" si="2"/>
        <v>0</v>
      </c>
      <c r="H158" s="13">
        <v>0.01</v>
      </c>
      <c r="I158" s="12" t="s">
        <v>229</v>
      </c>
      <c r="J158" s="14"/>
      <c r="K158" s="62">
        <v>1.2716445784119391E-2</v>
      </c>
    </row>
    <row r="159" spans="1:11" ht="15" customHeight="1">
      <c r="A159" s="8" t="s">
        <v>226</v>
      </c>
      <c r="B159" s="8" t="s">
        <v>227</v>
      </c>
      <c r="C159" s="15" t="s">
        <v>232</v>
      </c>
      <c r="D159" s="26" t="s">
        <v>231</v>
      </c>
      <c r="E159" s="46">
        <v>3560</v>
      </c>
      <c r="F159" s="11" t="s">
        <v>229</v>
      </c>
      <c r="G159" s="2">
        <f t="shared" si="2"/>
        <v>0</v>
      </c>
      <c r="H159" s="13">
        <v>0.01</v>
      </c>
      <c r="I159" s="12" t="s">
        <v>229</v>
      </c>
      <c r="J159" s="14"/>
      <c r="K159" s="62">
        <v>1.5071343151548908E-2</v>
      </c>
    </row>
    <row r="160" spans="1:11" ht="15" customHeight="1">
      <c r="A160" s="8" t="s">
        <v>226</v>
      </c>
      <c r="B160" s="8" t="s">
        <v>227</v>
      </c>
      <c r="C160" s="15" t="s">
        <v>232</v>
      </c>
      <c r="D160" s="26" t="s">
        <v>164</v>
      </c>
      <c r="E160" s="46">
        <v>3570</v>
      </c>
      <c r="F160" s="11" t="s">
        <v>229</v>
      </c>
      <c r="G160" s="2">
        <f t="shared" si="2"/>
        <v>0</v>
      </c>
      <c r="H160" s="13">
        <v>0.01</v>
      </c>
      <c r="I160" s="12" t="s">
        <v>229</v>
      </c>
      <c r="J160" s="14"/>
      <c r="K160" s="62">
        <v>1.5071343151548908E-2</v>
      </c>
    </row>
    <row r="161" spans="1:11" ht="15" customHeight="1">
      <c r="A161" s="8" t="s">
        <v>226</v>
      </c>
      <c r="B161" s="8" t="s">
        <v>227</v>
      </c>
      <c r="C161" s="15" t="s">
        <v>233</v>
      </c>
      <c r="D161" s="25" t="s">
        <v>160</v>
      </c>
      <c r="E161" s="46">
        <v>3580</v>
      </c>
      <c r="F161" s="11" t="s">
        <v>229</v>
      </c>
      <c r="G161" s="2">
        <f t="shared" si="2"/>
        <v>0</v>
      </c>
      <c r="H161" s="13">
        <v>0.01</v>
      </c>
      <c r="I161" s="12" t="s">
        <v>229</v>
      </c>
      <c r="J161" s="14"/>
      <c r="K161" s="62">
        <v>8.0885605229100797E-3</v>
      </c>
    </row>
    <row r="162" spans="1:11" ht="15" customHeight="1">
      <c r="A162" s="8" t="s">
        <v>226</v>
      </c>
      <c r="B162" s="8" t="s">
        <v>227</v>
      </c>
      <c r="C162" s="15" t="s">
        <v>233</v>
      </c>
      <c r="D162" s="25" t="s">
        <v>230</v>
      </c>
      <c r="E162" s="46">
        <v>3590</v>
      </c>
      <c r="F162" s="11" t="s">
        <v>229</v>
      </c>
      <c r="G162" s="2">
        <f t="shared" si="2"/>
        <v>0</v>
      </c>
      <c r="H162" s="13">
        <v>0.01</v>
      </c>
      <c r="I162" s="12" t="s">
        <v>229</v>
      </c>
      <c r="J162" s="14"/>
      <c r="K162" s="62">
        <v>1.0110700653637599E-2</v>
      </c>
    </row>
    <row r="163" spans="1:11" ht="15" customHeight="1">
      <c r="A163" s="8" t="s">
        <v>226</v>
      </c>
      <c r="B163" s="8" t="s">
        <v>227</v>
      </c>
      <c r="C163" s="15" t="s">
        <v>233</v>
      </c>
      <c r="D163" s="25" t="s">
        <v>163</v>
      </c>
      <c r="E163" s="46">
        <v>3600</v>
      </c>
      <c r="F163" s="11" t="s">
        <v>229</v>
      </c>
      <c r="G163" s="2">
        <f t="shared" si="2"/>
        <v>0</v>
      </c>
      <c r="H163" s="13">
        <v>0.01</v>
      </c>
      <c r="I163" s="12" t="s">
        <v>229</v>
      </c>
      <c r="J163" s="14"/>
      <c r="K163" s="62">
        <v>1.213284078436512E-2</v>
      </c>
    </row>
    <row r="164" spans="1:11" ht="15" customHeight="1">
      <c r="A164" s="8" t="s">
        <v>226</v>
      </c>
      <c r="B164" s="8" t="s">
        <v>227</v>
      </c>
      <c r="C164" s="15" t="s">
        <v>233</v>
      </c>
      <c r="D164" s="26" t="s">
        <v>162</v>
      </c>
      <c r="E164" s="46">
        <v>3610</v>
      </c>
      <c r="F164" s="11" t="s">
        <v>229</v>
      </c>
      <c r="G164" s="2">
        <f t="shared" si="2"/>
        <v>0</v>
      </c>
      <c r="H164" s="13">
        <v>0.01</v>
      </c>
      <c r="I164" s="12" t="s">
        <v>229</v>
      </c>
      <c r="J164" s="14"/>
      <c r="K164" s="62">
        <v>1.0919556705928608E-2</v>
      </c>
    </row>
    <row r="165" spans="1:11" ht="15" customHeight="1">
      <c r="A165" s="8" t="s">
        <v>226</v>
      </c>
      <c r="B165" s="8" t="s">
        <v>227</v>
      </c>
      <c r="C165" s="15" t="s">
        <v>233</v>
      </c>
      <c r="D165" s="26" t="s">
        <v>231</v>
      </c>
      <c r="E165" s="46">
        <v>3620</v>
      </c>
      <c r="F165" s="11" t="s">
        <v>229</v>
      </c>
      <c r="G165" s="2">
        <f t="shared" si="2"/>
        <v>0</v>
      </c>
      <c r="H165" s="13">
        <v>0.01</v>
      </c>
      <c r="I165" s="12" t="s">
        <v>229</v>
      </c>
      <c r="J165" s="14"/>
      <c r="K165" s="62">
        <v>1.2941696836656127E-2</v>
      </c>
    </row>
    <row r="166" spans="1:11" ht="15" customHeight="1">
      <c r="A166" s="8" t="s">
        <v>226</v>
      </c>
      <c r="B166" s="8" t="s">
        <v>227</v>
      </c>
      <c r="C166" s="15" t="s">
        <v>233</v>
      </c>
      <c r="D166" s="26" t="s">
        <v>164</v>
      </c>
      <c r="E166" s="46">
        <v>3630</v>
      </c>
      <c r="F166" s="11" t="s">
        <v>229</v>
      </c>
      <c r="G166" s="2">
        <f t="shared" si="2"/>
        <v>0</v>
      </c>
      <c r="H166" s="13">
        <v>0.01</v>
      </c>
      <c r="I166" s="12" t="s">
        <v>229</v>
      </c>
      <c r="J166" s="14"/>
      <c r="K166" s="62">
        <v>1.2941696836656127E-2</v>
      </c>
    </row>
    <row r="167" spans="1:11" ht="15" customHeight="1">
      <c r="A167" s="8" t="s">
        <v>226</v>
      </c>
      <c r="B167" s="8" t="s">
        <v>227</v>
      </c>
      <c r="C167" s="15" t="s">
        <v>234</v>
      </c>
      <c r="D167" s="25" t="s">
        <v>160</v>
      </c>
      <c r="E167" s="46">
        <v>3640</v>
      </c>
      <c r="F167" s="11" t="s">
        <v>229</v>
      </c>
      <c r="G167" s="2">
        <f t="shared" si="2"/>
        <v>0</v>
      </c>
      <c r="H167" s="13">
        <v>0.01</v>
      </c>
      <c r="I167" s="12" t="s">
        <v>229</v>
      </c>
      <c r="J167" s="14"/>
      <c r="K167" s="62">
        <v>6.1090815763751236E-3</v>
      </c>
    </row>
    <row r="168" spans="1:11" ht="15" customHeight="1">
      <c r="A168" s="8" t="s">
        <v>226</v>
      </c>
      <c r="B168" s="8" t="s">
        <v>227</v>
      </c>
      <c r="C168" s="15" t="s">
        <v>234</v>
      </c>
      <c r="D168" s="25" t="s">
        <v>230</v>
      </c>
      <c r="E168" s="46">
        <v>3650</v>
      </c>
      <c r="F168" s="11" t="s">
        <v>229</v>
      </c>
      <c r="G168" s="2">
        <f t="shared" si="2"/>
        <v>0</v>
      </c>
      <c r="H168" s="13">
        <v>0.01</v>
      </c>
      <c r="I168" s="12" t="s">
        <v>229</v>
      </c>
      <c r="J168" s="14"/>
      <c r="K168" s="62">
        <v>7.6363519704689044E-3</v>
      </c>
    </row>
    <row r="169" spans="1:11" ht="15" customHeight="1">
      <c r="A169" s="8" t="s">
        <v>226</v>
      </c>
      <c r="B169" s="8" t="s">
        <v>227</v>
      </c>
      <c r="C169" s="15" t="s">
        <v>234</v>
      </c>
      <c r="D169" s="25" t="s">
        <v>163</v>
      </c>
      <c r="E169" s="46">
        <v>3660</v>
      </c>
      <c r="F169" s="11" t="s">
        <v>229</v>
      </c>
      <c r="G169" s="2">
        <f t="shared" si="2"/>
        <v>0</v>
      </c>
      <c r="H169" s="13">
        <v>0.01</v>
      </c>
      <c r="I169" s="12" t="s">
        <v>229</v>
      </c>
      <c r="J169" s="14"/>
      <c r="K169" s="62">
        <v>9.1636223645626853E-3</v>
      </c>
    </row>
    <row r="170" spans="1:11" ht="15" customHeight="1">
      <c r="A170" s="8" t="s">
        <v>226</v>
      </c>
      <c r="B170" s="8" t="s">
        <v>227</v>
      </c>
      <c r="C170" s="15" t="s">
        <v>234</v>
      </c>
      <c r="D170" s="26" t="s">
        <v>162</v>
      </c>
      <c r="E170" s="46">
        <v>3670</v>
      </c>
      <c r="F170" s="11" t="s">
        <v>229</v>
      </c>
      <c r="G170" s="2">
        <f t="shared" si="2"/>
        <v>0</v>
      </c>
      <c r="H170" s="13">
        <v>0.01</v>
      </c>
      <c r="I170" s="12" t="s">
        <v>229</v>
      </c>
      <c r="J170" s="14"/>
      <c r="K170" s="62">
        <v>8.2472601281064171E-3</v>
      </c>
    </row>
    <row r="171" spans="1:11" ht="15" customHeight="1">
      <c r="A171" s="8" t="s">
        <v>226</v>
      </c>
      <c r="B171" s="8" t="s">
        <v>227</v>
      </c>
      <c r="C171" s="15" t="s">
        <v>234</v>
      </c>
      <c r="D171" s="26" t="s">
        <v>231</v>
      </c>
      <c r="E171" s="46">
        <v>3680</v>
      </c>
      <c r="F171" s="11" t="s">
        <v>229</v>
      </c>
      <c r="G171" s="2">
        <f t="shared" si="2"/>
        <v>0</v>
      </c>
      <c r="H171" s="13">
        <v>0.01</v>
      </c>
      <c r="I171" s="12" t="s">
        <v>229</v>
      </c>
      <c r="J171" s="14"/>
      <c r="K171" s="62">
        <v>9.774530522200198E-3</v>
      </c>
    </row>
    <row r="172" spans="1:11" ht="15" customHeight="1">
      <c r="A172" s="8" t="s">
        <v>226</v>
      </c>
      <c r="B172" s="8" t="s">
        <v>227</v>
      </c>
      <c r="C172" s="15" t="s">
        <v>234</v>
      </c>
      <c r="D172" s="26" t="s">
        <v>164</v>
      </c>
      <c r="E172" s="46">
        <v>3690</v>
      </c>
      <c r="F172" s="11" t="s">
        <v>229</v>
      </c>
      <c r="G172" s="2">
        <f t="shared" si="2"/>
        <v>0</v>
      </c>
      <c r="H172" s="13">
        <v>0.01</v>
      </c>
      <c r="I172" s="12" t="s">
        <v>229</v>
      </c>
      <c r="J172" s="14"/>
      <c r="K172" s="62">
        <v>9.774530522200198E-3</v>
      </c>
    </row>
    <row r="173" spans="1:11" ht="15" customHeight="1">
      <c r="A173" s="8" t="s">
        <v>226</v>
      </c>
      <c r="B173" s="8" t="s">
        <v>227</v>
      </c>
      <c r="C173" s="9" t="s">
        <v>235</v>
      </c>
      <c r="D173" s="25" t="s">
        <v>160</v>
      </c>
      <c r="E173" s="46">
        <v>3700</v>
      </c>
      <c r="F173" s="11" t="s">
        <v>229</v>
      </c>
      <c r="G173" s="2">
        <f t="shared" si="2"/>
        <v>0</v>
      </c>
      <c r="H173" s="13">
        <v>0.01</v>
      </c>
      <c r="I173" s="12" t="s">
        <v>229</v>
      </c>
      <c r="J173" s="14"/>
      <c r="K173" s="62">
        <v>6.7234026287480413E-3</v>
      </c>
    </row>
    <row r="174" spans="1:11" ht="15" customHeight="1">
      <c r="A174" s="8" t="s">
        <v>226</v>
      </c>
      <c r="B174" s="8" t="s">
        <v>227</v>
      </c>
      <c r="C174" s="9" t="s">
        <v>236</v>
      </c>
      <c r="D174" s="25" t="s">
        <v>160</v>
      </c>
      <c r="E174" s="46">
        <v>3760</v>
      </c>
      <c r="F174" s="11" t="s">
        <v>229</v>
      </c>
      <c r="G174" s="2">
        <f t="shared" si="2"/>
        <v>0</v>
      </c>
      <c r="H174" s="13">
        <v>0.01</v>
      </c>
      <c r="I174" s="12" t="s">
        <v>229</v>
      </c>
      <c r="J174" s="14"/>
      <c r="K174" s="62">
        <v>5.563018418710308E-3</v>
      </c>
    </row>
    <row r="175" spans="1:11" ht="15" customHeight="1">
      <c r="A175" s="8" t="s">
        <v>239</v>
      </c>
      <c r="B175" s="20" t="s">
        <v>237</v>
      </c>
      <c r="C175" s="9" t="s">
        <v>240</v>
      </c>
      <c r="D175" s="28" t="s">
        <v>241</v>
      </c>
      <c r="E175" s="46">
        <v>3900</v>
      </c>
      <c r="F175" s="11" t="s">
        <v>44</v>
      </c>
      <c r="G175" s="2">
        <f t="shared" si="2"/>
        <v>0</v>
      </c>
      <c r="H175" s="13">
        <v>0.1</v>
      </c>
      <c r="I175" s="12" t="s">
        <v>44</v>
      </c>
      <c r="J175" s="14" t="s">
        <v>246</v>
      </c>
      <c r="K175" s="62">
        <v>8.218250522855473E-4</v>
      </c>
    </row>
    <row r="176" spans="1:11" ht="15" customHeight="1">
      <c r="A176" s="8" t="s">
        <v>239</v>
      </c>
      <c r="B176" s="20" t="s">
        <v>237</v>
      </c>
      <c r="C176" s="9" t="s">
        <v>240</v>
      </c>
      <c r="D176" s="28" t="s">
        <v>242</v>
      </c>
      <c r="E176" s="46">
        <v>3910</v>
      </c>
      <c r="F176" s="11" t="s">
        <v>44</v>
      </c>
      <c r="G176" s="2">
        <f t="shared" si="2"/>
        <v>0</v>
      </c>
      <c r="H176" s="13">
        <v>0.1</v>
      </c>
      <c r="I176" s="12" t="s">
        <v>44</v>
      </c>
      <c r="J176" s="14" t="s">
        <v>246</v>
      </c>
      <c r="K176" s="62">
        <v>5.5766699976519279E-4</v>
      </c>
    </row>
    <row r="177" spans="1:11" ht="15" customHeight="1">
      <c r="A177" s="8" t="s">
        <v>239</v>
      </c>
      <c r="B177" s="20" t="s">
        <v>237</v>
      </c>
      <c r="C177" s="9" t="s">
        <v>240</v>
      </c>
      <c r="D177" s="31" t="s">
        <v>243</v>
      </c>
      <c r="E177" s="46">
        <v>3920</v>
      </c>
      <c r="F177" s="11" t="s">
        <v>44</v>
      </c>
      <c r="G177" s="2">
        <f t="shared" si="2"/>
        <v>0</v>
      </c>
      <c r="H177" s="13">
        <v>0.1</v>
      </c>
      <c r="I177" s="12" t="s">
        <v>44</v>
      </c>
      <c r="J177" s="14" t="s">
        <v>246</v>
      </c>
      <c r="K177" s="62">
        <v>1.2968999994539369E-3</v>
      </c>
    </row>
    <row r="178" spans="1:11" ht="15" customHeight="1">
      <c r="A178" s="8" t="s">
        <v>239</v>
      </c>
      <c r="B178" s="20" t="s">
        <v>237</v>
      </c>
      <c r="C178" s="9" t="s">
        <v>244</v>
      </c>
      <c r="D178" s="28" t="s">
        <v>241</v>
      </c>
      <c r="E178" s="46">
        <v>3930</v>
      </c>
      <c r="F178" s="11" t="s">
        <v>44</v>
      </c>
      <c r="G178" s="2">
        <f t="shared" si="2"/>
        <v>0</v>
      </c>
      <c r="H178" s="13">
        <v>0.1</v>
      </c>
      <c r="I178" s="12" t="s">
        <v>44</v>
      </c>
      <c r="J178" s="14" t="s">
        <v>217</v>
      </c>
      <c r="K178" s="62">
        <v>3.7200552615915559E-4</v>
      </c>
    </row>
    <row r="179" spans="1:11" ht="15" customHeight="1">
      <c r="A179" s="8" t="s">
        <v>239</v>
      </c>
      <c r="B179" s="20" t="s">
        <v>237</v>
      </c>
      <c r="C179" s="9" t="s">
        <v>244</v>
      </c>
      <c r="D179" s="28" t="s">
        <v>242</v>
      </c>
      <c r="E179" s="46">
        <v>3940</v>
      </c>
      <c r="F179" s="11" t="s">
        <v>44</v>
      </c>
      <c r="G179" s="2">
        <f t="shared" si="2"/>
        <v>0</v>
      </c>
      <c r="H179" s="13">
        <v>0.1</v>
      </c>
      <c r="I179" s="12" t="s">
        <v>44</v>
      </c>
      <c r="J179" s="14" t="s">
        <v>217</v>
      </c>
      <c r="K179" s="62">
        <v>2.3548973674295169E-4</v>
      </c>
    </row>
    <row r="180" spans="1:11" ht="15" customHeight="1">
      <c r="A180" s="8" t="s">
        <v>239</v>
      </c>
      <c r="B180" s="20" t="s">
        <v>237</v>
      </c>
      <c r="C180" s="9" t="s">
        <v>244</v>
      </c>
      <c r="D180" s="31" t="s">
        <v>243</v>
      </c>
      <c r="E180" s="46">
        <v>3950</v>
      </c>
      <c r="F180" s="11" t="s">
        <v>44</v>
      </c>
      <c r="G180" s="2">
        <f t="shared" si="2"/>
        <v>0</v>
      </c>
      <c r="H180" s="13">
        <v>0.1</v>
      </c>
      <c r="I180" s="12" t="s">
        <v>44</v>
      </c>
      <c r="J180" s="14" t="s">
        <v>217</v>
      </c>
      <c r="K180" s="62">
        <v>2.9692184198024346E-4</v>
      </c>
    </row>
    <row r="181" spans="1:11" ht="15" customHeight="1">
      <c r="A181" s="8" t="s">
        <v>239</v>
      </c>
      <c r="B181" s="20" t="s">
        <v>237</v>
      </c>
      <c r="C181" s="17" t="s">
        <v>245</v>
      </c>
      <c r="D181" s="10"/>
      <c r="E181" s="46">
        <v>3960</v>
      </c>
      <c r="F181" s="11" t="s">
        <v>44</v>
      </c>
      <c r="G181" s="2">
        <f t="shared" si="2"/>
        <v>0</v>
      </c>
      <c r="H181" s="13">
        <v>0.1</v>
      </c>
      <c r="I181" s="12" t="s">
        <v>44</v>
      </c>
      <c r="J181" s="14" t="s">
        <v>41</v>
      </c>
      <c r="K181" s="62">
        <v>3.6859263142375047E-4</v>
      </c>
    </row>
    <row r="182" spans="1:11" ht="15" customHeight="1">
      <c r="A182" s="8" t="s">
        <v>239</v>
      </c>
      <c r="B182" s="20" t="s">
        <v>237</v>
      </c>
      <c r="C182" s="17" t="s">
        <v>247</v>
      </c>
      <c r="D182" s="10" t="s">
        <v>248</v>
      </c>
      <c r="E182" s="46">
        <v>3970</v>
      </c>
      <c r="F182" s="11" t="s">
        <v>44</v>
      </c>
      <c r="G182" s="2">
        <f t="shared" si="2"/>
        <v>0</v>
      </c>
      <c r="H182" s="13">
        <v>0.1</v>
      </c>
      <c r="I182" s="12" t="s">
        <v>44</v>
      </c>
      <c r="J182" s="14" t="s">
        <v>238</v>
      </c>
      <c r="K182" s="62">
        <v>1.1890525258151357E-3</v>
      </c>
    </row>
    <row r="183" spans="1:11" ht="15" customHeight="1">
      <c r="A183" s="8" t="s">
        <v>239</v>
      </c>
      <c r="B183" s="20" t="s">
        <v>237</v>
      </c>
      <c r="C183" s="17" t="s">
        <v>247</v>
      </c>
      <c r="D183" s="10" t="s">
        <v>249</v>
      </c>
      <c r="E183" s="46">
        <v>3980</v>
      </c>
      <c r="F183" s="11" t="s">
        <v>44</v>
      </c>
      <c r="G183" s="2">
        <f t="shared" si="2"/>
        <v>0</v>
      </c>
      <c r="H183" s="13">
        <v>0.1</v>
      </c>
      <c r="I183" s="12" t="s">
        <v>44</v>
      </c>
      <c r="J183" s="14" t="s">
        <v>238</v>
      </c>
      <c r="K183" s="62">
        <v>1.6863112887636584E-3</v>
      </c>
    </row>
    <row r="184" spans="1:11" ht="15" customHeight="1">
      <c r="A184" s="8" t="s">
        <v>239</v>
      </c>
      <c r="B184" s="20" t="s">
        <v>237</v>
      </c>
      <c r="C184" s="17" t="s">
        <v>250</v>
      </c>
      <c r="D184" s="10" t="s">
        <v>248</v>
      </c>
      <c r="E184" s="46">
        <v>3990</v>
      </c>
      <c r="F184" s="11" t="s">
        <v>44</v>
      </c>
      <c r="G184" s="2">
        <f t="shared" si="2"/>
        <v>0</v>
      </c>
      <c r="H184" s="13">
        <v>0.1</v>
      </c>
      <c r="I184" s="12" t="s">
        <v>44</v>
      </c>
      <c r="J184" s="14" t="s">
        <v>238</v>
      </c>
      <c r="K184" s="62">
        <v>1.1890525258151357E-3</v>
      </c>
    </row>
    <row r="185" spans="1:11" ht="15" customHeight="1">
      <c r="A185" s="8" t="s">
        <v>239</v>
      </c>
      <c r="B185" s="20" t="s">
        <v>237</v>
      </c>
      <c r="C185" s="17" t="s">
        <v>250</v>
      </c>
      <c r="D185" s="10" t="s">
        <v>249</v>
      </c>
      <c r="E185" s="46">
        <v>4000</v>
      </c>
      <c r="F185" s="11" t="s">
        <v>44</v>
      </c>
      <c r="G185" s="2">
        <f t="shared" si="2"/>
        <v>0</v>
      </c>
      <c r="H185" s="13">
        <v>0.1</v>
      </c>
      <c r="I185" s="12" t="s">
        <v>44</v>
      </c>
      <c r="J185" s="14" t="s">
        <v>238</v>
      </c>
      <c r="K185" s="62">
        <v>1.6863112887636584E-3</v>
      </c>
    </row>
    <row r="186" spans="1:11" ht="15" customHeight="1">
      <c r="A186" s="8" t="s">
        <v>239</v>
      </c>
      <c r="B186" s="20" t="s">
        <v>237</v>
      </c>
      <c r="C186" s="16" t="s">
        <v>251</v>
      </c>
      <c r="D186" s="25" t="s">
        <v>252</v>
      </c>
      <c r="E186" s="46">
        <v>4010</v>
      </c>
      <c r="F186" s="11" t="s">
        <v>44</v>
      </c>
      <c r="G186" s="2">
        <f t="shared" si="2"/>
        <v>0</v>
      </c>
      <c r="H186" s="13">
        <v>0.1</v>
      </c>
      <c r="I186" s="12" t="s">
        <v>44</v>
      </c>
      <c r="J186" s="14"/>
      <c r="K186" s="62">
        <v>2.7576189462073185E-3</v>
      </c>
    </row>
    <row r="187" spans="1:11" ht="15" customHeight="1">
      <c r="A187" s="8" t="s">
        <v>239</v>
      </c>
      <c r="B187" s="20" t="s">
        <v>237</v>
      </c>
      <c r="C187" s="16" t="s">
        <v>253</v>
      </c>
      <c r="D187" s="25" t="s">
        <v>252</v>
      </c>
      <c r="E187" s="46">
        <v>4020</v>
      </c>
      <c r="F187" s="11" t="s">
        <v>44</v>
      </c>
      <c r="G187" s="2">
        <f t="shared" si="2"/>
        <v>0</v>
      </c>
      <c r="H187" s="13">
        <v>0.1</v>
      </c>
      <c r="I187" s="12" t="s">
        <v>44</v>
      </c>
      <c r="J187" s="14"/>
      <c r="K187" s="62">
        <v>2.5016518410519361E-3</v>
      </c>
    </row>
    <row r="188" spans="1:11" ht="15" customHeight="1">
      <c r="A188" s="8" t="s">
        <v>239</v>
      </c>
      <c r="B188" s="20" t="s">
        <v>237</v>
      </c>
      <c r="C188" s="16" t="s">
        <v>254</v>
      </c>
      <c r="D188" s="25" t="s">
        <v>252</v>
      </c>
      <c r="E188" s="46">
        <v>4030</v>
      </c>
      <c r="F188" s="11" t="s">
        <v>44</v>
      </c>
      <c r="G188" s="2">
        <f t="shared" si="2"/>
        <v>0</v>
      </c>
      <c r="H188" s="13">
        <v>0.1</v>
      </c>
      <c r="I188" s="12" t="s">
        <v>44</v>
      </c>
      <c r="J188" s="14"/>
      <c r="K188" s="62">
        <v>2.5255421041997716E-3</v>
      </c>
    </row>
    <row r="189" spans="1:11" ht="15" customHeight="1">
      <c r="A189" s="8" t="s">
        <v>239</v>
      </c>
      <c r="B189" s="20" t="s">
        <v>237</v>
      </c>
      <c r="C189" s="16" t="s">
        <v>251</v>
      </c>
      <c r="D189" s="29" t="s">
        <v>255</v>
      </c>
      <c r="E189" s="46">
        <v>4040</v>
      </c>
      <c r="F189" s="11" t="s">
        <v>44</v>
      </c>
      <c r="G189" s="2">
        <f t="shared" si="2"/>
        <v>0</v>
      </c>
      <c r="H189" s="13">
        <v>0.1</v>
      </c>
      <c r="I189" s="12" t="s">
        <v>44</v>
      </c>
      <c r="J189" s="14"/>
      <c r="K189" s="62">
        <v>3.3651142091094257E-3</v>
      </c>
    </row>
    <row r="190" spans="1:11" ht="15" customHeight="1">
      <c r="A190" s="8" t="s">
        <v>239</v>
      </c>
      <c r="B190" s="20" t="s">
        <v>237</v>
      </c>
      <c r="C190" s="16" t="s">
        <v>253</v>
      </c>
      <c r="D190" s="29" t="s">
        <v>255</v>
      </c>
      <c r="E190" s="46">
        <v>4050</v>
      </c>
      <c r="F190" s="11" t="s">
        <v>44</v>
      </c>
      <c r="G190" s="2">
        <f t="shared" si="2"/>
        <v>0</v>
      </c>
      <c r="H190" s="13">
        <v>0.1</v>
      </c>
      <c r="I190" s="12" t="s">
        <v>44</v>
      </c>
      <c r="J190" s="14"/>
      <c r="K190" s="62">
        <v>3.1159728934248535E-3</v>
      </c>
    </row>
    <row r="191" spans="1:11" ht="15" customHeight="1">
      <c r="A191" s="8" t="s">
        <v>239</v>
      </c>
      <c r="B191" s="20" t="s">
        <v>237</v>
      </c>
      <c r="C191" s="16" t="s">
        <v>254</v>
      </c>
      <c r="D191" s="29" t="s">
        <v>255</v>
      </c>
      <c r="E191" s="46">
        <v>4060</v>
      </c>
      <c r="F191" s="11" t="s">
        <v>44</v>
      </c>
      <c r="G191" s="2">
        <f t="shared" si="2"/>
        <v>0</v>
      </c>
      <c r="H191" s="13">
        <v>0.1</v>
      </c>
      <c r="I191" s="12" t="s">
        <v>44</v>
      </c>
      <c r="J191" s="14"/>
      <c r="K191" s="62">
        <v>3.1466889460434995E-3</v>
      </c>
    </row>
    <row r="192" spans="1:11" ht="15" customHeight="1">
      <c r="A192" s="8" t="s">
        <v>239</v>
      </c>
      <c r="B192" s="20" t="s">
        <v>237</v>
      </c>
      <c r="C192" s="16" t="s">
        <v>335</v>
      </c>
      <c r="D192" s="25" t="s">
        <v>256</v>
      </c>
      <c r="E192" s="46">
        <v>4070</v>
      </c>
      <c r="F192" s="11" t="s">
        <v>44</v>
      </c>
      <c r="G192" s="2">
        <f t="shared" si="2"/>
        <v>0</v>
      </c>
      <c r="H192" s="13">
        <v>0.1</v>
      </c>
      <c r="I192" s="12" t="s">
        <v>44</v>
      </c>
      <c r="J192" s="14"/>
      <c r="K192" s="62">
        <v>2.1740139464530468E-3</v>
      </c>
    </row>
    <row r="193" spans="1:11" ht="15" customHeight="1">
      <c r="A193" s="8" t="s">
        <v>239</v>
      </c>
      <c r="B193" s="20" t="s">
        <v>237</v>
      </c>
      <c r="C193" s="16" t="s">
        <v>336</v>
      </c>
      <c r="D193" s="25" t="s">
        <v>256</v>
      </c>
      <c r="E193" s="46">
        <v>4080</v>
      </c>
      <c r="F193" s="11" t="s">
        <v>44</v>
      </c>
      <c r="G193" s="2">
        <f t="shared" si="2"/>
        <v>0</v>
      </c>
      <c r="H193" s="13">
        <v>0.1</v>
      </c>
      <c r="I193" s="12" t="s">
        <v>44</v>
      </c>
      <c r="J193" s="14"/>
      <c r="K193" s="62">
        <v>1.9658273675933358E-3</v>
      </c>
    </row>
    <row r="194" spans="1:11" ht="15" customHeight="1">
      <c r="A194" s="8" t="s">
        <v>239</v>
      </c>
      <c r="B194" s="20" t="s">
        <v>237</v>
      </c>
      <c r="C194" s="16" t="s">
        <v>337</v>
      </c>
      <c r="D194" s="25" t="s">
        <v>256</v>
      </c>
      <c r="E194" s="46">
        <v>4090</v>
      </c>
      <c r="F194" s="11" t="s">
        <v>44</v>
      </c>
      <c r="G194" s="2">
        <f t="shared" si="2"/>
        <v>0</v>
      </c>
      <c r="H194" s="13">
        <v>0.1</v>
      </c>
      <c r="I194" s="12" t="s">
        <v>44</v>
      </c>
      <c r="J194" s="14"/>
      <c r="K194" s="62">
        <v>1.999956314947387E-3</v>
      </c>
    </row>
    <row r="195" spans="1:11" ht="15" customHeight="1">
      <c r="A195" s="8" t="s">
        <v>239</v>
      </c>
      <c r="B195" s="20" t="s">
        <v>237</v>
      </c>
      <c r="C195" s="16" t="s">
        <v>338</v>
      </c>
      <c r="D195" s="29" t="s">
        <v>257</v>
      </c>
      <c r="E195" s="46">
        <v>4100</v>
      </c>
      <c r="F195" s="11" t="s">
        <v>44</v>
      </c>
      <c r="G195" s="2">
        <f t="shared" ref="G195:G203" si="3">SUM(K195*G$235)</f>
        <v>0</v>
      </c>
      <c r="H195" s="13">
        <v>0.1</v>
      </c>
      <c r="I195" s="12" t="s">
        <v>44</v>
      </c>
      <c r="J195" s="14"/>
      <c r="K195" s="62">
        <v>2.6688836830867859E-3</v>
      </c>
    </row>
    <row r="196" spans="1:11" ht="15" customHeight="1">
      <c r="A196" s="8" t="s">
        <v>239</v>
      </c>
      <c r="B196" s="20" t="s">
        <v>237</v>
      </c>
      <c r="C196" s="16" t="s">
        <v>336</v>
      </c>
      <c r="D196" s="29" t="s">
        <v>257</v>
      </c>
      <c r="E196" s="46">
        <v>4110</v>
      </c>
      <c r="F196" s="11" t="s">
        <v>44</v>
      </c>
      <c r="G196" s="2">
        <f t="shared" si="3"/>
        <v>0</v>
      </c>
      <c r="H196" s="13">
        <v>0.1</v>
      </c>
      <c r="I196" s="12" t="s">
        <v>44</v>
      </c>
      <c r="J196" s="14"/>
      <c r="K196" s="62">
        <v>2.4504584200208596E-3</v>
      </c>
    </row>
    <row r="197" spans="1:11" ht="15" customHeight="1">
      <c r="A197" s="8" t="s">
        <v>239</v>
      </c>
      <c r="B197" s="20" t="s">
        <v>237</v>
      </c>
      <c r="C197" s="16" t="s">
        <v>337</v>
      </c>
      <c r="D197" s="29" t="s">
        <v>257</v>
      </c>
      <c r="E197" s="46">
        <v>4120</v>
      </c>
      <c r="F197" s="11" t="s">
        <v>44</v>
      </c>
      <c r="G197" s="2">
        <f t="shared" si="3"/>
        <v>0</v>
      </c>
      <c r="H197" s="13">
        <v>0.1</v>
      </c>
      <c r="I197" s="12" t="s">
        <v>44</v>
      </c>
      <c r="J197" s="14"/>
      <c r="K197" s="62">
        <v>2.494826051581126E-3</v>
      </c>
    </row>
    <row r="198" spans="1:11" ht="15" customHeight="1">
      <c r="A198" s="8" t="s">
        <v>239</v>
      </c>
      <c r="B198" s="20" t="s">
        <v>237</v>
      </c>
      <c r="C198" s="16" t="s">
        <v>258</v>
      </c>
      <c r="D198" s="10" t="s">
        <v>259</v>
      </c>
      <c r="E198" s="46">
        <v>4130</v>
      </c>
      <c r="F198" s="11" t="s">
        <v>33</v>
      </c>
      <c r="G198" s="2">
        <f t="shared" si="3"/>
        <v>0</v>
      </c>
      <c r="H198" s="13">
        <v>1</v>
      </c>
      <c r="I198" s="12" t="s">
        <v>33</v>
      </c>
      <c r="J198" s="14"/>
      <c r="K198" s="62">
        <v>1.3651578941620388E-3</v>
      </c>
    </row>
    <row r="199" spans="1:11" ht="15" customHeight="1">
      <c r="A199" s="8" t="s">
        <v>239</v>
      </c>
      <c r="B199" s="20" t="s">
        <v>237</v>
      </c>
      <c r="C199" s="16" t="s">
        <v>258</v>
      </c>
      <c r="D199" s="10" t="s">
        <v>260</v>
      </c>
      <c r="E199" s="46">
        <v>4140</v>
      </c>
      <c r="F199" s="11" t="s">
        <v>33</v>
      </c>
      <c r="G199" s="2">
        <f t="shared" si="3"/>
        <v>0</v>
      </c>
      <c r="H199" s="13">
        <v>1</v>
      </c>
      <c r="I199" s="12" t="s">
        <v>33</v>
      </c>
      <c r="J199" s="14"/>
      <c r="K199" s="62">
        <v>1.0238684206215292E-3</v>
      </c>
    </row>
    <row r="200" spans="1:11" ht="15" customHeight="1">
      <c r="A200" s="8" t="s">
        <v>239</v>
      </c>
      <c r="B200" s="20" t="s">
        <v>237</v>
      </c>
      <c r="C200" s="16" t="s">
        <v>258</v>
      </c>
      <c r="D200" s="26" t="s">
        <v>261</v>
      </c>
      <c r="E200" s="46">
        <v>4150</v>
      </c>
      <c r="F200" s="11" t="s">
        <v>33</v>
      </c>
      <c r="G200" s="2">
        <f t="shared" si="3"/>
        <v>0</v>
      </c>
      <c r="H200" s="13">
        <v>1</v>
      </c>
      <c r="I200" s="12" t="s">
        <v>33</v>
      </c>
      <c r="J200" s="14"/>
      <c r="K200" s="62">
        <v>1.5358026309322936E-3</v>
      </c>
    </row>
    <row r="201" spans="1:11" ht="15" customHeight="1">
      <c r="A201" s="8" t="s">
        <v>239</v>
      </c>
      <c r="B201" s="20" t="s">
        <v>237</v>
      </c>
      <c r="C201" s="16" t="s">
        <v>258</v>
      </c>
      <c r="D201" s="26" t="s">
        <v>262</v>
      </c>
      <c r="E201" s="46">
        <v>4160</v>
      </c>
      <c r="F201" s="11" t="s">
        <v>33</v>
      </c>
      <c r="G201" s="2">
        <f t="shared" si="3"/>
        <v>0</v>
      </c>
      <c r="H201" s="13">
        <v>1</v>
      </c>
      <c r="I201" s="12" t="s">
        <v>33</v>
      </c>
      <c r="J201" s="14"/>
      <c r="K201" s="62">
        <v>1.3651578941620388E-3</v>
      </c>
    </row>
    <row r="202" spans="1:11" ht="15" customHeight="1">
      <c r="A202" s="8" t="s">
        <v>239</v>
      </c>
      <c r="B202" s="20" t="s">
        <v>237</v>
      </c>
      <c r="C202" s="16" t="s">
        <v>263</v>
      </c>
      <c r="D202" s="10"/>
      <c r="E202" s="46">
        <v>4170</v>
      </c>
      <c r="F202" s="11" t="s">
        <v>264</v>
      </c>
      <c r="G202" s="2">
        <f t="shared" si="3"/>
        <v>0</v>
      </c>
      <c r="H202" s="13">
        <v>1</v>
      </c>
      <c r="I202" s="12" t="s">
        <v>264</v>
      </c>
      <c r="J202" s="14"/>
      <c r="K202" s="62">
        <v>2.3890263147835679E-4</v>
      </c>
    </row>
    <row r="203" spans="1:11" ht="15" customHeight="1">
      <c r="A203" s="8" t="s">
        <v>239</v>
      </c>
      <c r="B203" s="20" t="s">
        <v>237</v>
      </c>
      <c r="C203" s="16" t="s">
        <v>263</v>
      </c>
      <c r="D203" s="10" t="s">
        <v>265</v>
      </c>
      <c r="E203" s="46">
        <v>4180</v>
      </c>
      <c r="F203" s="11" t="s">
        <v>264</v>
      </c>
      <c r="G203" s="2">
        <f t="shared" si="3"/>
        <v>0</v>
      </c>
      <c r="H203" s="13">
        <v>1</v>
      </c>
      <c r="I203" s="12" t="s">
        <v>264</v>
      </c>
      <c r="J203" s="14"/>
      <c r="K203" s="62">
        <v>2.7303157883240775E-4</v>
      </c>
    </row>
    <row r="204" spans="1:11" ht="15" customHeight="1">
      <c r="A204" s="8" t="s">
        <v>239</v>
      </c>
      <c r="B204" s="20" t="s">
        <v>237</v>
      </c>
      <c r="C204" s="9" t="s">
        <v>266</v>
      </c>
      <c r="D204" s="10" t="s">
        <v>267</v>
      </c>
      <c r="E204" s="46">
        <v>4190</v>
      </c>
      <c r="F204" s="11" t="s">
        <v>33</v>
      </c>
      <c r="G204" s="2">
        <f t="shared" ref="G204:G226" si="4">SUM(K204*G$235)</f>
        <v>0</v>
      </c>
      <c r="H204" s="13">
        <v>1</v>
      </c>
      <c r="I204" s="12" t="s">
        <v>33</v>
      </c>
      <c r="J204" s="14"/>
      <c r="K204" s="62">
        <v>2.389026314783568E-3</v>
      </c>
    </row>
    <row r="205" spans="1:11" ht="15" customHeight="1">
      <c r="A205" s="8" t="s">
        <v>239</v>
      </c>
      <c r="B205" s="20" t="s">
        <v>237</v>
      </c>
      <c r="C205" s="9" t="s">
        <v>266</v>
      </c>
      <c r="D205" s="10" t="s">
        <v>268</v>
      </c>
      <c r="E205" s="46">
        <v>4200</v>
      </c>
      <c r="F205" s="11" t="s">
        <v>33</v>
      </c>
      <c r="G205" s="2">
        <f t="shared" si="4"/>
        <v>0</v>
      </c>
      <c r="H205" s="13">
        <v>1</v>
      </c>
      <c r="I205" s="12" t="s">
        <v>33</v>
      </c>
      <c r="J205" s="14"/>
      <c r="K205" s="62">
        <v>1.5358026309322936E-3</v>
      </c>
    </row>
    <row r="206" spans="1:11" ht="15" customHeight="1">
      <c r="A206" s="8" t="s">
        <v>239</v>
      </c>
      <c r="B206" s="20" t="s">
        <v>237</v>
      </c>
      <c r="C206" s="9" t="s">
        <v>266</v>
      </c>
      <c r="D206" s="10" t="s">
        <v>269</v>
      </c>
      <c r="E206" s="46">
        <v>4210</v>
      </c>
      <c r="F206" s="11" t="s">
        <v>33</v>
      </c>
      <c r="G206" s="2">
        <f t="shared" si="4"/>
        <v>0</v>
      </c>
      <c r="H206" s="13">
        <v>1</v>
      </c>
      <c r="I206" s="12" t="s">
        <v>33</v>
      </c>
      <c r="J206" s="14"/>
      <c r="K206" s="62">
        <v>1.6381894729944465E-3</v>
      </c>
    </row>
    <row r="207" spans="1:11" ht="15" customHeight="1">
      <c r="A207" s="8" t="s">
        <v>239</v>
      </c>
      <c r="B207" s="20" t="s">
        <v>237</v>
      </c>
      <c r="C207" s="9" t="s">
        <v>339</v>
      </c>
      <c r="D207" s="10" t="s">
        <v>270</v>
      </c>
      <c r="E207" s="46">
        <v>4220</v>
      </c>
      <c r="F207" s="11" t="s">
        <v>33</v>
      </c>
      <c r="G207" s="2">
        <f>SUM(K207*G$235)</f>
        <v>0</v>
      </c>
      <c r="H207" s="13">
        <v>1</v>
      </c>
      <c r="I207" s="12" t="s">
        <v>33</v>
      </c>
      <c r="J207" s="14"/>
      <c r="K207" s="62">
        <v>1.8770921044728034E-3</v>
      </c>
    </row>
    <row r="208" spans="1:11" ht="15" customHeight="1">
      <c r="A208" s="8" t="s">
        <v>239</v>
      </c>
      <c r="B208" s="20" t="s">
        <v>237</v>
      </c>
      <c r="C208" s="9" t="s">
        <v>339</v>
      </c>
      <c r="D208" s="10" t="s">
        <v>271</v>
      </c>
      <c r="E208" s="46">
        <v>4230</v>
      </c>
      <c r="F208" s="11" t="s">
        <v>33</v>
      </c>
      <c r="G208" s="2">
        <f t="shared" si="4"/>
        <v>0</v>
      </c>
      <c r="H208" s="13">
        <v>1</v>
      </c>
      <c r="I208" s="12" t="s">
        <v>33</v>
      </c>
      <c r="J208" s="14"/>
      <c r="K208" s="62">
        <v>1.194513157391784E-3</v>
      </c>
    </row>
    <row r="209" spans="1:11" ht="15" customHeight="1">
      <c r="A209" s="8" t="s">
        <v>239</v>
      </c>
      <c r="B209" s="20" t="s">
        <v>237</v>
      </c>
      <c r="C209" s="9" t="s">
        <v>339</v>
      </c>
      <c r="D209" s="10" t="s">
        <v>272</v>
      </c>
      <c r="E209" s="46">
        <v>4240</v>
      </c>
      <c r="F209" s="11" t="s">
        <v>33</v>
      </c>
      <c r="G209" s="2">
        <f t="shared" si="4"/>
        <v>0</v>
      </c>
      <c r="H209" s="3">
        <v>1</v>
      </c>
      <c r="I209" s="12" t="s">
        <v>33</v>
      </c>
      <c r="J209" s="35"/>
      <c r="K209" s="62">
        <v>1.4334157888701408E-3</v>
      </c>
    </row>
    <row r="210" spans="1:11" ht="15" customHeight="1">
      <c r="A210" s="8" t="s">
        <v>239</v>
      </c>
      <c r="B210" s="20" t="s">
        <v>237</v>
      </c>
      <c r="C210" s="9" t="s">
        <v>266</v>
      </c>
      <c r="D210" s="27" t="s">
        <v>273</v>
      </c>
      <c r="E210" s="46">
        <v>4250</v>
      </c>
      <c r="F210" s="11" t="s">
        <v>33</v>
      </c>
      <c r="G210" s="2">
        <f t="shared" si="4"/>
        <v>0</v>
      </c>
      <c r="H210" s="5">
        <v>1</v>
      </c>
      <c r="I210" s="12" t="s">
        <v>33</v>
      </c>
      <c r="J210" s="36"/>
      <c r="K210" s="62">
        <v>2.7303157883240775E-3</v>
      </c>
    </row>
    <row r="211" spans="1:11" ht="15" customHeight="1">
      <c r="A211" s="8" t="s">
        <v>239</v>
      </c>
      <c r="B211" s="20" t="s">
        <v>237</v>
      </c>
      <c r="C211" s="9" t="s">
        <v>266</v>
      </c>
      <c r="D211" s="27" t="s">
        <v>274</v>
      </c>
      <c r="E211" s="46">
        <v>4260</v>
      </c>
      <c r="F211" s="11" t="s">
        <v>33</v>
      </c>
      <c r="G211" s="2">
        <f t="shared" si="4"/>
        <v>0</v>
      </c>
      <c r="H211" s="5">
        <v>1</v>
      </c>
      <c r="I211" s="12" t="s">
        <v>33</v>
      </c>
      <c r="J211" s="36"/>
      <c r="K211" s="63">
        <v>1.7747052624106504E-3</v>
      </c>
    </row>
    <row r="212" spans="1:11" ht="15" customHeight="1">
      <c r="A212" s="8" t="s">
        <v>239</v>
      </c>
      <c r="B212" s="20" t="s">
        <v>237</v>
      </c>
      <c r="C212" s="9" t="s">
        <v>266</v>
      </c>
      <c r="D212" s="26" t="s">
        <v>275</v>
      </c>
      <c r="E212" s="46">
        <v>4270</v>
      </c>
      <c r="F212" s="11" t="s">
        <v>33</v>
      </c>
      <c r="G212" s="2">
        <f t="shared" si="4"/>
        <v>0</v>
      </c>
      <c r="H212" s="5">
        <v>1</v>
      </c>
      <c r="I212" s="12" t="s">
        <v>33</v>
      </c>
      <c r="J212" s="36"/>
      <c r="K212" s="63">
        <v>1.8770921044728034E-3</v>
      </c>
    </row>
    <row r="213" spans="1:11" ht="15" customHeight="1">
      <c r="A213" s="8" t="s">
        <v>239</v>
      </c>
      <c r="B213" s="20" t="s">
        <v>237</v>
      </c>
      <c r="C213" s="9" t="s">
        <v>339</v>
      </c>
      <c r="D213" s="25" t="s">
        <v>276</v>
      </c>
      <c r="E213" s="46">
        <v>4280</v>
      </c>
      <c r="F213" s="11" t="s">
        <v>33</v>
      </c>
      <c r="G213" s="2">
        <f t="shared" si="4"/>
        <v>0</v>
      </c>
      <c r="H213" s="5">
        <v>1</v>
      </c>
      <c r="I213" s="12" t="s">
        <v>33</v>
      </c>
      <c r="J213" s="36"/>
      <c r="K213" s="63">
        <v>2.2183815780133132E-3</v>
      </c>
    </row>
    <row r="214" spans="1:11" ht="15" customHeight="1">
      <c r="A214" s="8" t="s">
        <v>239</v>
      </c>
      <c r="B214" s="20" t="s">
        <v>237</v>
      </c>
      <c r="C214" s="9" t="s">
        <v>339</v>
      </c>
      <c r="D214" s="25" t="s">
        <v>277</v>
      </c>
      <c r="E214" s="46">
        <v>4290</v>
      </c>
      <c r="F214" s="11" t="s">
        <v>33</v>
      </c>
      <c r="G214" s="2">
        <f t="shared" si="4"/>
        <v>0</v>
      </c>
      <c r="H214" s="5">
        <v>1</v>
      </c>
      <c r="I214" s="12" t="s">
        <v>33</v>
      </c>
      <c r="J214" s="36"/>
      <c r="K214" s="63">
        <v>1.3992868415160897E-3</v>
      </c>
    </row>
    <row r="215" spans="1:11" ht="15" customHeight="1">
      <c r="A215" s="8" t="s">
        <v>239</v>
      </c>
      <c r="B215" s="20" t="s">
        <v>237</v>
      </c>
      <c r="C215" s="9" t="s">
        <v>339</v>
      </c>
      <c r="D215" s="26" t="s">
        <v>278</v>
      </c>
      <c r="E215" s="46">
        <v>4300</v>
      </c>
      <c r="F215" s="11" t="s">
        <v>33</v>
      </c>
      <c r="G215" s="2">
        <f t="shared" si="4"/>
        <v>0</v>
      </c>
      <c r="H215" s="5">
        <v>1</v>
      </c>
      <c r="I215" s="12" t="s">
        <v>33</v>
      </c>
      <c r="J215" s="36"/>
      <c r="K215" s="63">
        <v>1.6381894729944465E-3</v>
      </c>
    </row>
    <row r="216" spans="1:11" ht="15" customHeight="1">
      <c r="A216" s="8" t="s">
        <v>239</v>
      </c>
      <c r="B216" s="20" t="s">
        <v>237</v>
      </c>
      <c r="C216" s="9" t="s">
        <v>279</v>
      </c>
      <c r="D216" s="10" t="s">
        <v>280</v>
      </c>
      <c r="E216" s="46">
        <v>4310</v>
      </c>
      <c r="F216" s="11" t="s">
        <v>281</v>
      </c>
      <c r="G216" s="2">
        <f t="shared" si="4"/>
        <v>0</v>
      </c>
      <c r="H216" s="5">
        <v>1</v>
      </c>
      <c r="I216" s="12" t="s">
        <v>281</v>
      </c>
      <c r="J216" s="37" t="s">
        <v>282</v>
      </c>
      <c r="K216" s="63">
        <v>1.8183903150238356E-3</v>
      </c>
    </row>
    <row r="217" spans="1:11" ht="15" customHeight="1">
      <c r="A217" s="8" t="s">
        <v>239</v>
      </c>
      <c r="B217" s="20" t="s">
        <v>237</v>
      </c>
      <c r="C217" s="9" t="s">
        <v>279</v>
      </c>
      <c r="D217" s="10" t="s">
        <v>283</v>
      </c>
      <c r="E217" s="46">
        <v>4320</v>
      </c>
      <c r="F217" s="11" t="s">
        <v>281</v>
      </c>
      <c r="G217" s="2">
        <f t="shared" si="4"/>
        <v>0</v>
      </c>
      <c r="H217" s="5">
        <v>1</v>
      </c>
      <c r="I217" s="12" t="s">
        <v>281</v>
      </c>
      <c r="J217" s="36"/>
      <c r="K217" s="63">
        <v>2.2490976306319588E-4</v>
      </c>
    </row>
    <row r="218" spans="1:11" ht="15" customHeight="1">
      <c r="A218" s="8" t="s">
        <v>239</v>
      </c>
      <c r="B218" s="22" t="s">
        <v>289</v>
      </c>
      <c r="C218" s="9" t="s">
        <v>284</v>
      </c>
      <c r="D218" s="10" t="s">
        <v>285</v>
      </c>
      <c r="E218" s="46">
        <v>4330</v>
      </c>
      <c r="F218" s="11" t="s">
        <v>33</v>
      </c>
      <c r="G218" s="2">
        <f t="shared" si="4"/>
        <v>0</v>
      </c>
      <c r="H218" s="5">
        <v>1</v>
      </c>
      <c r="I218" s="21" t="s">
        <v>33</v>
      </c>
      <c r="J218" s="37"/>
      <c r="K218" s="63">
        <v>1.678120341398686E-2</v>
      </c>
    </row>
    <row r="219" spans="1:11" ht="15" customHeight="1">
      <c r="A219" s="8" t="s">
        <v>239</v>
      </c>
      <c r="B219" s="22" t="s">
        <v>289</v>
      </c>
      <c r="C219" s="9" t="s">
        <v>284</v>
      </c>
      <c r="D219" s="10" t="s">
        <v>286</v>
      </c>
      <c r="E219" s="46">
        <v>4340</v>
      </c>
      <c r="F219" s="11" t="s">
        <v>33</v>
      </c>
      <c r="G219" s="2">
        <f t="shared" si="4"/>
        <v>0</v>
      </c>
      <c r="H219" s="5">
        <v>1</v>
      </c>
      <c r="I219" s="21" t="s">
        <v>33</v>
      </c>
      <c r="J219" s="37"/>
      <c r="K219" s="63">
        <v>2.0740161307056776E-2</v>
      </c>
    </row>
    <row r="220" spans="1:11" ht="15" customHeight="1">
      <c r="A220" s="8" t="s">
        <v>239</v>
      </c>
      <c r="B220" s="22" t="s">
        <v>289</v>
      </c>
      <c r="C220" s="9" t="s">
        <v>287</v>
      </c>
      <c r="D220" s="10" t="s">
        <v>288</v>
      </c>
      <c r="E220" s="46">
        <v>4350</v>
      </c>
      <c r="F220" s="11" t="s">
        <v>33</v>
      </c>
      <c r="G220" s="2">
        <f t="shared" si="4"/>
        <v>0</v>
      </c>
      <c r="H220" s="5">
        <v>1</v>
      </c>
      <c r="I220" s="21" t="s">
        <v>33</v>
      </c>
      <c r="J220" s="37"/>
      <c r="K220" s="63">
        <v>8.0885605229100795E-4</v>
      </c>
    </row>
    <row r="221" spans="1:11" ht="15" customHeight="1">
      <c r="A221" s="8" t="s">
        <v>239</v>
      </c>
      <c r="B221" s="22" t="s">
        <v>289</v>
      </c>
      <c r="C221" s="9" t="s">
        <v>292</v>
      </c>
      <c r="D221" s="10" t="s">
        <v>290</v>
      </c>
      <c r="E221" s="46">
        <v>4360</v>
      </c>
      <c r="F221" s="11" t="s">
        <v>27</v>
      </c>
      <c r="G221" s="2">
        <f t="shared" si="4"/>
        <v>0</v>
      </c>
      <c r="H221" s="5">
        <v>1</v>
      </c>
      <c r="I221" s="21" t="s">
        <v>27</v>
      </c>
      <c r="J221" s="37" t="s">
        <v>291</v>
      </c>
      <c r="K221" s="63">
        <v>2.0770877359675421E-2</v>
      </c>
    </row>
    <row r="222" spans="1:11" ht="15" customHeight="1">
      <c r="A222" s="8" t="s">
        <v>239</v>
      </c>
      <c r="B222" s="22" t="s">
        <v>289</v>
      </c>
      <c r="C222" s="9" t="s">
        <v>292</v>
      </c>
      <c r="D222" s="10" t="s">
        <v>293</v>
      </c>
      <c r="E222" s="46">
        <v>4370</v>
      </c>
      <c r="F222" s="11" t="s">
        <v>27</v>
      </c>
      <c r="G222" s="2">
        <f t="shared" si="4"/>
        <v>0</v>
      </c>
      <c r="H222" s="5">
        <v>1</v>
      </c>
      <c r="I222" s="21" t="s">
        <v>27</v>
      </c>
      <c r="J222" s="38" t="s">
        <v>299</v>
      </c>
      <c r="K222" s="63">
        <v>3.0483975776638327E-2</v>
      </c>
    </row>
    <row r="223" spans="1:11" ht="15" customHeight="1">
      <c r="A223" s="8" t="s">
        <v>239</v>
      </c>
      <c r="B223" s="22" t="s">
        <v>289</v>
      </c>
      <c r="C223" s="9" t="s">
        <v>292</v>
      </c>
      <c r="D223" s="10" t="s">
        <v>294</v>
      </c>
      <c r="E223" s="46">
        <v>4380</v>
      </c>
      <c r="F223" s="11" t="s">
        <v>27</v>
      </c>
      <c r="G223" s="2">
        <f t="shared" si="4"/>
        <v>0</v>
      </c>
      <c r="H223" s="5">
        <v>1</v>
      </c>
      <c r="I223" s="21" t="s">
        <v>27</v>
      </c>
      <c r="J223" s="37" t="s">
        <v>298</v>
      </c>
      <c r="K223" s="63">
        <v>4.074996314073686E-2</v>
      </c>
    </row>
    <row r="224" spans="1:11" ht="15" customHeight="1">
      <c r="A224" s="8" t="s">
        <v>239</v>
      </c>
      <c r="B224" s="22" t="s">
        <v>289</v>
      </c>
      <c r="C224" s="9" t="s">
        <v>292</v>
      </c>
      <c r="D224" s="10" t="s">
        <v>295</v>
      </c>
      <c r="E224" s="46">
        <v>4390</v>
      </c>
      <c r="F224" s="11" t="s">
        <v>27</v>
      </c>
      <c r="G224" s="2">
        <f t="shared" si="4"/>
        <v>0</v>
      </c>
      <c r="H224" s="5">
        <v>1</v>
      </c>
      <c r="I224" s="21" t="s">
        <v>27</v>
      </c>
      <c r="J224" s="37" t="s">
        <v>291</v>
      </c>
      <c r="K224" s="63">
        <v>2.1658229990880747E-2</v>
      </c>
    </row>
    <row r="225" spans="1:11" ht="15" customHeight="1">
      <c r="A225" s="8" t="s">
        <v>239</v>
      </c>
      <c r="B225" s="22" t="s">
        <v>289</v>
      </c>
      <c r="C225" s="9" t="s">
        <v>292</v>
      </c>
      <c r="D225" s="10" t="s">
        <v>296</v>
      </c>
      <c r="E225" s="46">
        <v>4400</v>
      </c>
      <c r="F225" s="11" t="s">
        <v>27</v>
      </c>
      <c r="G225" s="2">
        <f t="shared" si="4"/>
        <v>0</v>
      </c>
      <c r="H225" s="5">
        <v>1</v>
      </c>
      <c r="I225" s="21" t="s">
        <v>27</v>
      </c>
      <c r="J225" s="38" t="s">
        <v>299</v>
      </c>
      <c r="K225" s="63">
        <v>3.1644359986676057E-2</v>
      </c>
    </row>
    <row r="226" spans="1:11" ht="15" customHeight="1">
      <c r="A226" s="8" t="s">
        <v>239</v>
      </c>
      <c r="B226" s="22" t="s">
        <v>289</v>
      </c>
      <c r="C226" s="9" t="s">
        <v>292</v>
      </c>
      <c r="D226" s="10" t="s">
        <v>297</v>
      </c>
      <c r="E226" s="46">
        <v>4410</v>
      </c>
      <c r="F226" s="11" t="s">
        <v>27</v>
      </c>
      <c r="G226" s="2">
        <f t="shared" si="4"/>
        <v>0</v>
      </c>
      <c r="H226" s="5">
        <v>1</v>
      </c>
      <c r="I226" s="21" t="s">
        <v>27</v>
      </c>
      <c r="J226" s="37" t="s">
        <v>298</v>
      </c>
      <c r="K226" s="63">
        <v>4.1910347350774591E-2</v>
      </c>
    </row>
    <row r="227" spans="1:11" ht="15" customHeight="1">
      <c r="A227" s="8" t="s">
        <v>239</v>
      </c>
      <c r="B227" s="22" t="s">
        <v>289</v>
      </c>
      <c r="C227" s="9" t="s">
        <v>300</v>
      </c>
      <c r="D227" s="25" t="s">
        <v>301</v>
      </c>
      <c r="E227" s="46">
        <v>4420</v>
      </c>
      <c r="F227" s="11" t="s">
        <v>27</v>
      </c>
      <c r="G227" s="2">
        <f>SUM(K227*G$235)</f>
        <v>0</v>
      </c>
      <c r="H227" s="5">
        <v>1</v>
      </c>
      <c r="I227" s="21" t="s">
        <v>27</v>
      </c>
      <c r="J227" s="37"/>
      <c r="K227" s="63">
        <v>5.1193421031076457E-2</v>
      </c>
    </row>
    <row r="228" spans="1:11" ht="15" customHeight="1">
      <c r="A228" s="8" t="s">
        <v>239</v>
      </c>
      <c r="B228" s="22" t="s">
        <v>289</v>
      </c>
      <c r="C228" s="9" t="s">
        <v>300</v>
      </c>
      <c r="D228" s="25" t="s">
        <v>302</v>
      </c>
      <c r="E228" s="46">
        <v>4430</v>
      </c>
      <c r="F228" s="11" t="s">
        <v>27</v>
      </c>
      <c r="G228" s="2">
        <f>SUM(K228*G$235)</f>
        <v>0</v>
      </c>
      <c r="H228" s="5">
        <v>1</v>
      </c>
      <c r="I228" s="21" t="s">
        <v>27</v>
      </c>
      <c r="J228" s="37"/>
      <c r="K228" s="63">
        <v>5.2353805241114187E-2</v>
      </c>
    </row>
    <row r="229" spans="1:11" ht="15" customHeight="1">
      <c r="A229" s="3"/>
      <c r="B229" s="22"/>
      <c r="C229" s="9"/>
      <c r="D229" s="27"/>
      <c r="E229" s="4"/>
      <c r="F229" s="11"/>
      <c r="G229" s="2"/>
      <c r="H229" s="5"/>
      <c r="I229" s="21"/>
      <c r="J229" s="37"/>
      <c r="K229" s="6"/>
    </row>
    <row r="230" spans="1:11" ht="15" customHeight="1">
      <c r="A230" s="3"/>
      <c r="B230" s="22"/>
      <c r="C230" s="69" t="s">
        <v>306</v>
      </c>
      <c r="D230" s="70"/>
      <c r="E230" s="4"/>
      <c r="F230" s="11"/>
      <c r="G230" s="2">
        <f>SUM(G3:G228)</f>
        <v>0</v>
      </c>
      <c r="H230" s="5"/>
      <c r="I230" s="21"/>
      <c r="J230" s="37"/>
      <c r="K230" s="60">
        <f>SUM(K3:K229)</f>
        <v>0.99999999999999989</v>
      </c>
    </row>
    <row r="231" spans="1:11" ht="15" customHeight="1">
      <c r="A231" s="3"/>
      <c r="B231" s="22"/>
      <c r="C231" s="69" t="s">
        <v>304</v>
      </c>
      <c r="D231" s="70"/>
      <c r="E231" s="4"/>
      <c r="F231" s="11"/>
      <c r="G231" s="2">
        <f>G230*0.1</f>
        <v>0</v>
      </c>
      <c r="H231" s="5"/>
      <c r="I231" s="21"/>
      <c r="J231" s="37"/>
      <c r="K231" s="6"/>
    </row>
    <row r="232" spans="1:11" ht="15" customHeight="1">
      <c r="A232" s="3"/>
      <c r="B232" s="4"/>
      <c r="C232" s="69" t="s">
        <v>307</v>
      </c>
      <c r="D232" s="70"/>
      <c r="E232" s="4"/>
      <c r="F232" s="11"/>
      <c r="G232" s="2">
        <f>G230+G231</f>
        <v>0</v>
      </c>
      <c r="H232" s="5"/>
      <c r="I232" s="21"/>
      <c r="J232" s="37"/>
      <c r="K232" s="6"/>
    </row>
    <row r="233" spans="1:11" ht="15" customHeight="1">
      <c r="A233" s="3"/>
      <c r="B233" s="3"/>
      <c r="C233" s="9"/>
      <c r="D233" s="32"/>
      <c r="E233" s="4"/>
      <c r="F233" s="5"/>
      <c r="G233" s="2"/>
      <c r="H233" s="5"/>
      <c r="I233" s="5"/>
      <c r="J233" s="37"/>
      <c r="K233" s="6"/>
    </row>
    <row r="235" spans="1:11" ht="15" customHeight="1">
      <c r="E235" s="65" t="s">
        <v>303</v>
      </c>
      <c r="F235" s="65"/>
      <c r="G235" s="39">
        <v>0</v>
      </c>
    </row>
    <row r="236" spans="1:11" ht="15" customHeight="1">
      <c r="E236" s="65" t="s">
        <v>304</v>
      </c>
      <c r="F236" s="65"/>
      <c r="G236" s="40">
        <f>G235*0.1</f>
        <v>0</v>
      </c>
    </row>
    <row r="237" spans="1:11" ht="15" customHeight="1">
      <c r="E237" s="65" t="s">
        <v>305</v>
      </c>
      <c r="F237" s="65"/>
      <c r="G237" s="23">
        <f>G235+G236</f>
        <v>0</v>
      </c>
    </row>
  </sheetData>
  <mergeCells count="8">
    <mergeCell ref="E236:F236"/>
    <mergeCell ref="E237:F237"/>
    <mergeCell ref="C2:D2"/>
    <mergeCell ref="H2:I2"/>
    <mergeCell ref="C230:D230"/>
    <mergeCell ref="C231:D231"/>
    <mergeCell ref="C232:D232"/>
    <mergeCell ref="E235:F235"/>
  </mergeCells>
  <phoneticPr fontId="5"/>
  <pageMargins left="0.70866141732283472" right="3.937007874015748E-2" top="0.74803149606299213" bottom="0.74803149606299213" header="0.31496062992125984" footer="0.31496062992125984"/>
  <pageSetup paperSize="9" scale="96" orientation="landscape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7"/>
  <sheetViews>
    <sheetView view="pageBreakPreview" zoomScaleNormal="55" zoomScaleSheetLayoutView="100" workbookViewId="0">
      <pane ySplit="2" topLeftCell="A222" activePane="bottomLeft" state="frozen"/>
      <selection activeCell="G303" sqref="G303"/>
      <selection pane="bottomLeft" activeCell="M1" sqref="M1:M1048576"/>
    </sheetView>
  </sheetViews>
  <sheetFormatPr defaultColWidth="9" defaultRowHeight="15" customHeight="1"/>
  <cols>
    <col min="1" max="1" width="14.109375" style="7" customWidth="1"/>
    <col min="2" max="2" width="15.109375" style="7" customWidth="1"/>
    <col min="3" max="3" width="20.88671875" style="7" customWidth="1"/>
    <col min="4" max="4" width="16.6640625" style="33" customWidth="1"/>
    <col min="5" max="6" width="7.109375" style="7" customWidth="1"/>
    <col min="7" max="7" width="13.77734375" style="7" customWidth="1"/>
    <col min="8" max="9" width="7.109375" style="7" customWidth="1"/>
    <col min="10" max="10" width="21.109375" style="7" customWidth="1"/>
    <col min="11" max="11" width="11.6640625" style="7" customWidth="1"/>
    <col min="12" max="12" width="9" style="7"/>
    <col min="13" max="13" width="11" style="7" bestFit="1" customWidth="1"/>
    <col min="14" max="14" width="10.33203125" style="58" customWidth="1"/>
    <col min="15" max="15" width="31.33203125" style="7" customWidth="1"/>
    <col min="16" max="16384" width="9" style="7"/>
  </cols>
  <sheetData>
    <row r="1" spans="1:15" ht="15" customHeight="1">
      <c r="K1" s="7" t="s">
        <v>325</v>
      </c>
    </row>
    <row r="2" spans="1:15" ht="15" customHeight="1">
      <c r="A2" s="1" t="s">
        <v>0</v>
      </c>
      <c r="B2" s="1" t="s">
        <v>1</v>
      </c>
      <c r="C2" s="66" t="s">
        <v>2</v>
      </c>
      <c r="D2" s="67"/>
      <c r="E2" s="1" t="s">
        <v>3</v>
      </c>
      <c r="F2" s="1" t="s">
        <v>4</v>
      </c>
      <c r="G2" s="34" t="s">
        <v>5</v>
      </c>
      <c r="H2" s="68" t="s">
        <v>6</v>
      </c>
      <c r="I2" s="68"/>
      <c r="J2" s="1" t="s">
        <v>7</v>
      </c>
      <c r="K2" s="4" t="s">
        <v>8</v>
      </c>
    </row>
    <row r="3" spans="1:15" s="52" customFormat="1" ht="15" customHeight="1">
      <c r="A3" s="43" t="s">
        <v>9</v>
      </c>
      <c r="B3" s="43" t="s">
        <v>10</v>
      </c>
      <c r="C3" s="44" t="s">
        <v>11</v>
      </c>
      <c r="D3" s="45" t="s">
        <v>18</v>
      </c>
      <c r="E3" s="46">
        <v>2000</v>
      </c>
      <c r="F3" s="47" t="s">
        <v>330</v>
      </c>
      <c r="G3" s="48">
        <f t="shared" ref="G3:G66" si="0">SUM(K3*G$235)</f>
        <v>0</v>
      </c>
      <c r="H3" s="49">
        <v>0.1</v>
      </c>
      <c r="I3" s="50" t="s">
        <v>330</v>
      </c>
      <c r="J3" s="51" t="s">
        <v>19</v>
      </c>
      <c r="K3" s="61">
        <v>3.3819312929641134E-3</v>
      </c>
      <c r="M3" s="53"/>
      <c r="N3" s="57"/>
      <c r="O3" s="59"/>
    </row>
    <row r="4" spans="1:15" s="52" customFormat="1" ht="15" customHeight="1">
      <c r="A4" s="43" t="s">
        <v>9</v>
      </c>
      <c r="B4" s="43" t="s">
        <v>10</v>
      </c>
      <c r="C4" s="44" t="s">
        <v>20</v>
      </c>
      <c r="D4" s="45" t="s">
        <v>21</v>
      </c>
      <c r="E4" s="46">
        <v>2010</v>
      </c>
      <c r="F4" s="47" t="s">
        <v>330</v>
      </c>
      <c r="G4" s="48">
        <f t="shared" si="0"/>
        <v>0</v>
      </c>
      <c r="H4" s="49">
        <v>0.1</v>
      </c>
      <c r="I4" s="50" t="s">
        <v>330</v>
      </c>
      <c r="J4" s="54" t="s">
        <v>22</v>
      </c>
      <c r="K4" s="61">
        <v>1.4703454696646402E-3</v>
      </c>
      <c r="M4" s="53"/>
      <c r="N4" s="57"/>
      <c r="O4" s="59"/>
    </row>
    <row r="5" spans="1:15" s="52" customFormat="1" ht="15" customHeight="1">
      <c r="A5" s="43" t="s">
        <v>9</v>
      </c>
      <c r="B5" s="43" t="s">
        <v>10</v>
      </c>
      <c r="C5" s="55" t="s">
        <v>23</v>
      </c>
      <c r="D5" s="45" t="s">
        <v>24</v>
      </c>
      <c r="E5" s="46">
        <v>2020</v>
      </c>
      <c r="F5" s="47" t="s">
        <v>26</v>
      </c>
      <c r="G5" s="48">
        <f t="shared" si="0"/>
        <v>0</v>
      </c>
      <c r="H5" s="49">
        <v>1</v>
      </c>
      <c r="I5" s="50" t="s">
        <v>26</v>
      </c>
      <c r="J5" s="54" t="s">
        <v>17</v>
      </c>
      <c r="K5" s="61">
        <v>1.0697771548234133E-3</v>
      </c>
      <c r="M5" s="53"/>
      <c r="N5" s="57"/>
      <c r="O5" s="59"/>
    </row>
    <row r="6" spans="1:15" s="52" customFormat="1" ht="15" customHeight="1">
      <c r="A6" s="43" t="s">
        <v>9</v>
      </c>
      <c r="B6" s="43" t="s">
        <v>10</v>
      </c>
      <c r="C6" s="55" t="s">
        <v>23</v>
      </c>
      <c r="D6" s="45" t="s">
        <v>25</v>
      </c>
      <c r="E6" s="46">
        <v>2030</v>
      </c>
      <c r="F6" s="47" t="s">
        <v>27</v>
      </c>
      <c r="G6" s="48">
        <f t="shared" si="0"/>
        <v>0</v>
      </c>
      <c r="H6" s="49">
        <v>1</v>
      </c>
      <c r="I6" s="50" t="s">
        <v>27</v>
      </c>
      <c r="J6" s="54" t="s">
        <v>17</v>
      </c>
      <c r="K6" s="61">
        <v>1.2184522546151656E-3</v>
      </c>
      <c r="M6" s="53"/>
      <c r="N6" s="57"/>
      <c r="O6" s="59"/>
    </row>
    <row r="7" spans="1:15" ht="15" customHeight="1">
      <c r="A7" s="8" t="s">
        <v>9</v>
      </c>
      <c r="B7" s="8" t="s">
        <v>10</v>
      </c>
      <c r="C7" s="9" t="s">
        <v>28</v>
      </c>
      <c r="D7" s="10" t="s">
        <v>12</v>
      </c>
      <c r="E7" s="46">
        <v>2040</v>
      </c>
      <c r="F7" s="11" t="s">
        <v>29</v>
      </c>
      <c r="G7" s="2">
        <f t="shared" si="0"/>
        <v>0</v>
      </c>
      <c r="H7" s="13">
        <v>1</v>
      </c>
      <c r="I7" s="12" t="s">
        <v>29</v>
      </c>
      <c r="J7" s="14" t="s">
        <v>30</v>
      </c>
      <c r="K7" s="62">
        <v>4.5012668143847771E-4</v>
      </c>
      <c r="M7" s="41"/>
      <c r="N7" s="57"/>
      <c r="O7" s="59"/>
    </row>
    <row r="8" spans="1:15" ht="15" customHeight="1">
      <c r="A8" s="8" t="s">
        <v>9</v>
      </c>
      <c r="B8" s="8" t="s">
        <v>10</v>
      </c>
      <c r="C8" s="9" t="s">
        <v>28</v>
      </c>
      <c r="D8" s="10" t="s">
        <v>14</v>
      </c>
      <c r="E8" s="46">
        <v>2050</v>
      </c>
      <c r="F8" s="11" t="s">
        <v>29</v>
      </c>
      <c r="G8" s="2">
        <f t="shared" si="0"/>
        <v>0</v>
      </c>
      <c r="H8" s="13">
        <v>1</v>
      </c>
      <c r="I8" s="12" t="s">
        <v>29</v>
      </c>
      <c r="J8" s="14" t="s">
        <v>30</v>
      </c>
      <c r="K8" s="62">
        <v>5.5607905140501383E-4</v>
      </c>
      <c r="M8" s="41"/>
      <c r="O8" s="59"/>
    </row>
    <row r="9" spans="1:15" ht="15" customHeight="1">
      <c r="A9" s="8" t="s">
        <v>9</v>
      </c>
      <c r="B9" s="8" t="s">
        <v>10</v>
      </c>
      <c r="C9" s="9" t="s">
        <v>28</v>
      </c>
      <c r="D9" s="10" t="s">
        <v>308</v>
      </c>
      <c r="E9" s="46">
        <v>2060</v>
      </c>
      <c r="F9" s="11" t="s">
        <v>13</v>
      </c>
      <c r="G9" s="2">
        <f t="shared" si="0"/>
        <v>0</v>
      </c>
      <c r="H9" s="13">
        <v>1</v>
      </c>
      <c r="I9" s="12" t="s">
        <v>13</v>
      </c>
      <c r="J9" s="14" t="s">
        <v>30</v>
      </c>
      <c r="K9" s="62">
        <v>6.1418196396730788E-4</v>
      </c>
      <c r="M9" s="41"/>
      <c r="O9" s="59"/>
    </row>
    <row r="10" spans="1:15" ht="15" customHeight="1">
      <c r="A10" s="8" t="s">
        <v>9</v>
      </c>
      <c r="B10" s="8" t="s">
        <v>10</v>
      </c>
      <c r="C10" s="9" t="s">
        <v>28</v>
      </c>
      <c r="D10" s="10" t="s">
        <v>309</v>
      </c>
      <c r="E10" s="46">
        <v>2070</v>
      </c>
      <c r="F10" s="11" t="s">
        <v>13</v>
      </c>
      <c r="G10" s="2">
        <f t="shared" si="0"/>
        <v>0</v>
      </c>
      <c r="H10" s="13">
        <v>1</v>
      </c>
      <c r="I10" s="12" t="s">
        <v>13</v>
      </c>
      <c r="J10" s="14" t="s">
        <v>30</v>
      </c>
      <c r="K10" s="62">
        <v>6.8595615007367109E-4</v>
      </c>
      <c r="M10" s="41"/>
      <c r="O10" s="59"/>
    </row>
    <row r="11" spans="1:15" ht="15" customHeight="1">
      <c r="A11" s="8" t="s">
        <v>9</v>
      </c>
      <c r="B11" s="8" t="s">
        <v>10</v>
      </c>
      <c r="C11" s="9" t="s">
        <v>28</v>
      </c>
      <c r="D11" s="10" t="s">
        <v>310</v>
      </c>
      <c r="E11" s="46">
        <v>2080</v>
      </c>
      <c r="F11" s="11" t="s">
        <v>13</v>
      </c>
      <c r="G11" s="2">
        <f t="shared" si="0"/>
        <v>0</v>
      </c>
      <c r="H11" s="13">
        <v>1</v>
      </c>
      <c r="I11" s="12" t="s">
        <v>13</v>
      </c>
      <c r="J11" s="14" t="s">
        <v>30</v>
      </c>
      <c r="K11" s="62">
        <v>1.1254875945154951E-3</v>
      </c>
      <c r="M11" s="41"/>
      <c r="O11" s="59"/>
    </row>
    <row r="12" spans="1:15" ht="15" customHeight="1">
      <c r="A12" s="8" t="s">
        <v>9</v>
      </c>
      <c r="B12" s="8" t="s">
        <v>10</v>
      </c>
      <c r="C12" s="9" t="s">
        <v>28</v>
      </c>
      <c r="D12" s="10" t="s">
        <v>311</v>
      </c>
      <c r="E12" s="46">
        <v>2090</v>
      </c>
      <c r="F12" s="11" t="s">
        <v>13</v>
      </c>
      <c r="G12" s="2">
        <f t="shared" si="0"/>
        <v>0</v>
      </c>
      <c r="H12" s="13">
        <v>1</v>
      </c>
      <c r="I12" s="12" t="s">
        <v>13</v>
      </c>
      <c r="J12" s="14" t="s">
        <v>30</v>
      </c>
      <c r="K12" s="62">
        <v>1.4194199757129825E-3</v>
      </c>
      <c r="M12" s="41"/>
      <c r="O12" s="59"/>
    </row>
    <row r="13" spans="1:15" ht="15" customHeight="1">
      <c r="A13" s="8" t="s">
        <v>9</v>
      </c>
      <c r="B13" s="8" t="s">
        <v>10</v>
      </c>
      <c r="C13" s="9" t="s">
        <v>28</v>
      </c>
      <c r="D13" s="10" t="s">
        <v>312</v>
      </c>
      <c r="E13" s="46">
        <v>2100</v>
      </c>
      <c r="F13" s="11" t="s">
        <v>13</v>
      </c>
      <c r="G13" s="2">
        <f t="shared" si="0"/>
        <v>0</v>
      </c>
      <c r="H13" s="13">
        <v>1</v>
      </c>
      <c r="I13" s="12" t="s">
        <v>13</v>
      </c>
      <c r="J13" s="14" t="s">
        <v>30</v>
      </c>
      <c r="K13" s="62">
        <v>6.6886705814358464E-4</v>
      </c>
      <c r="M13" s="41"/>
      <c r="O13" s="59"/>
    </row>
    <row r="14" spans="1:15" ht="15" customHeight="1">
      <c r="A14" s="8" t="s">
        <v>9</v>
      </c>
      <c r="B14" s="8" t="s">
        <v>10</v>
      </c>
      <c r="C14" s="9" t="s">
        <v>28</v>
      </c>
      <c r="D14" s="10" t="s">
        <v>313</v>
      </c>
      <c r="E14" s="46">
        <v>2110</v>
      </c>
      <c r="F14" s="11" t="s">
        <v>13</v>
      </c>
      <c r="G14" s="2">
        <f t="shared" si="0"/>
        <v>0</v>
      </c>
      <c r="H14" s="13">
        <v>1</v>
      </c>
      <c r="I14" s="12" t="s">
        <v>13</v>
      </c>
      <c r="J14" s="14" t="s">
        <v>30</v>
      </c>
      <c r="K14" s="62">
        <v>9.3067194651250942E-4</v>
      </c>
      <c r="M14" s="41"/>
      <c r="O14" s="59"/>
    </row>
    <row r="15" spans="1:15" ht="15" customHeight="1">
      <c r="A15" s="8" t="s">
        <v>9</v>
      </c>
      <c r="B15" s="8" t="s">
        <v>10</v>
      </c>
      <c r="C15" s="9" t="s">
        <v>28</v>
      </c>
      <c r="D15" s="10" t="s">
        <v>314</v>
      </c>
      <c r="E15" s="46">
        <v>2120</v>
      </c>
      <c r="F15" s="11" t="s">
        <v>13</v>
      </c>
      <c r="G15" s="2">
        <f t="shared" si="0"/>
        <v>0</v>
      </c>
      <c r="H15" s="13">
        <v>1</v>
      </c>
      <c r="I15" s="12" t="s">
        <v>13</v>
      </c>
      <c r="J15" s="14" t="s">
        <v>30</v>
      </c>
      <c r="K15" s="62">
        <v>1.1870083254638065E-3</v>
      </c>
      <c r="M15" s="41"/>
      <c r="O15" s="59"/>
    </row>
    <row r="16" spans="1:15" ht="15" customHeight="1">
      <c r="A16" s="8" t="s">
        <v>9</v>
      </c>
      <c r="B16" s="8" t="s">
        <v>10</v>
      </c>
      <c r="C16" s="9" t="s">
        <v>28</v>
      </c>
      <c r="D16" s="10" t="s">
        <v>315</v>
      </c>
      <c r="E16" s="46">
        <v>2130</v>
      </c>
      <c r="F16" s="11" t="s">
        <v>13</v>
      </c>
      <c r="G16" s="2">
        <f t="shared" si="0"/>
        <v>0</v>
      </c>
      <c r="H16" s="13">
        <v>1</v>
      </c>
      <c r="I16" s="12" t="s">
        <v>13</v>
      </c>
      <c r="J16" s="14" t="s">
        <v>30</v>
      </c>
      <c r="K16" s="62">
        <v>1.504865435363415E-3</v>
      </c>
      <c r="M16" s="41"/>
      <c r="O16" s="59"/>
    </row>
    <row r="17" spans="1:15" ht="15" customHeight="1">
      <c r="A17" s="8" t="s">
        <v>9</v>
      </c>
      <c r="B17" s="8" t="s">
        <v>10</v>
      </c>
      <c r="C17" s="9" t="s">
        <v>31</v>
      </c>
      <c r="D17" s="10" t="s">
        <v>32</v>
      </c>
      <c r="E17" s="46">
        <v>2140</v>
      </c>
      <c r="F17" s="11" t="s">
        <v>13</v>
      </c>
      <c r="G17" s="2">
        <f t="shared" si="0"/>
        <v>0</v>
      </c>
      <c r="H17" s="13">
        <v>1</v>
      </c>
      <c r="I17" s="12" t="s">
        <v>13</v>
      </c>
      <c r="J17" s="14" t="s">
        <v>34</v>
      </c>
      <c r="K17" s="62">
        <v>2.8026110765341815E-4</v>
      </c>
      <c r="M17" s="41"/>
      <c r="O17" s="59"/>
    </row>
    <row r="18" spans="1:15" ht="15" customHeight="1">
      <c r="A18" s="8" t="s">
        <v>9</v>
      </c>
      <c r="B18" s="8" t="s">
        <v>10</v>
      </c>
      <c r="C18" s="9" t="s">
        <v>35</v>
      </c>
      <c r="D18" s="10" t="s">
        <v>36</v>
      </c>
      <c r="E18" s="46">
        <v>2150</v>
      </c>
      <c r="F18" s="11" t="s">
        <v>13</v>
      </c>
      <c r="G18" s="2">
        <f t="shared" si="0"/>
        <v>0</v>
      </c>
      <c r="H18" s="13">
        <v>1</v>
      </c>
      <c r="I18" s="12" t="s">
        <v>13</v>
      </c>
      <c r="J18" s="14" t="s">
        <v>37</v>
      </c>
      <c r="K18" s="62">
        <v>1.3226957153886931E-4</v>
      </c>
      <c r="M18" s="41"/>
      <c r="O18" s="59"/>
    </row>
    <row r="19" spans="1:15" ht="15" customHeight="1">
      <c r="A19" s="8" t="s">
        <v>9</v>
      </c>
      <c r="B19" s="8" t="s">
        <v>10</v>
      </c>
      <c r="C19" s="9" t="s">
        <v>38</v>
      </c>
      <c r="D19" s="10" t="s">
        <v>36</v>
      </c>
      <c r="E19" s="46">
        <v>2160</v>
      </c>
      <c r="F19" s="11" t="s">
        <v>13</v>
      </c>
      <c r="G19" s="2">
        <f t="shared" si="0"/>
        <v>0</v>
      </c>
      <c r="H19" s="13">
        <v>1</v>
      </c>
      <c r="I19" s="12" t="s">
        <v>13</v>
      </c>
      <c r="J19" s="14" t="s">
        <v>39</v>
      </c>
      <c r="K19" s="62">
        <v>8.2027641264415083E-5</v>
      </c>
      <c r="M19" s="41"/>
      <c r="O19" s="59"/>
    </row>
    <row r="20" spans="1:15" ht="15" customHeight="1">
      <c r="A20" s="8" t="s">
        <v>9</v>
      </c>
      <c r="B20" s="8" t="s">
        <v>10</v>
      </c>
      <c r="C20" s="9" t="s">
        <v>40</v>
      </c>
      <c r="D20" s="10" t="s">
        <v>41</v>
      </c>
      <c r="E20" s="46">
        <v>2170</v>
      </c>
      <c r="F20" s="11" t="s">
        <v>331</v>
      </c>
      <c r="G20" s="2">
        <f t="shared" si="0"/>
        <v>0</v>
      </c>
      <c r="H20" s="13">
        <v>0.1</v>
      </c>
      <c r="I20" s="11" t="s">
        <v>331</v>
      </c>
      <c r="J20" s="14"/>
      <c r="K20" s="62">
        <v>5.6394003369285363E-5</v>
      </c>
      <c r="M20" s="41"/>
      <c r="O20" s="59"/>
    </row>
    <row r="21" spans="1:15" ht="15" customHeight="1">
      <c r="A21" s="8" t="s">
        <v>9</v>
      </c>
      <c r="B21" s="8" t="s">
        <v>10</v>
      </c>
      <c r="C21" s="18" t="s">
        <v>42</v>
      </c>
      <c r="D21" s="10" t="s">
        <v>43</v>
      </c>
      <c r="E21" s="46">
        <v>2180</v>
      </c>
      <c r="F21" s="11" t="s">
        <v>44</v>
      </c>
      <c r="G21" s="2">
        <f t="shared" si="0"/>
        <v>0</v>
      </c>
      <c r="H21" s="13">
        <v>0.1</v>
      </c>
      <c r="I21" s="12" t="s">
        <v>44</v>
      </c>
      <c r="J21" s="14"/>
      <c r="K21" s="62">
        <v>4.921658475864905E-4</v>
      </c>
      <c r="M21" s="41"/>
      <c r="O21" s="59"/>
    </row>
    <row r="22" spans="1:15" ht="15" customHeight="1">
      <c r="A22" s="8" t="s">
        <v>9</v>
      </c>
      <c r="B22" s="8" t="s">
        <v>10</v>
      </c>
      <c r="C22" s="18" t="s">
        <v>42</v>
      </c>
      <c r="D22" s="10" t="s">
        <v>45</v>
      </c>
      <c r="E22" s="46">
        <v>2190</v>
      </c>
      <c r="F22" s="11" t="s">
        <v>44</v>
      </c>
      <c r="G22" s="2">
        <f t="shared" si="0"/>
        <v>0</v>
      </c>
      <c r="H22" s="13">
        <v>0.1</v>
      </c>
      <c r="I22" s="12" t="s">
        <v>44</v>
      </c>
      <c r="J22" s="14"/>
      <c r="K22" s="62">
        <v>7.9976950232804698E-4</v>
      </c>
      <c r="M22" s="41"/>
      <c r="O22" s="59"/>
    </row>
    <row r="23" spans="1:15" ht="15" customHeight="1">
      <c r="A23" s="8" t="s">
        <v>9</v>
      </c>
      <c r="B23" s="8" t="s">
        <v>10</v>
      </c>
      <c r="C23" s="18" t="s">
        <v>42</v>
      </c>
      <c r="D23" s="10" t="s">
        <v>46</v>
      </c>
      <c r="E23" s="46">
        <v>2200</v>
      </c>
      <c r="F23" s="11" t="s">
        <v>44</v>
      </c>
      <c r="G23" s="2">
        <f t="shared" si="0"/>
        <v>0</v>
      </c>
      <c r="H23" s="13">
        <v>0.1</v>
      </c>
      <c r="I23" s="12" t="s">
        <v>44</v>
      </c>
      <c r="J23" s="14"/>
      <c r="K23" s="62">
        <v>1.1518047960878284E-3</v>
      </c>
      <c r="M23" s="41"/>
      <c r="O23" s="59"/>
    </row>
    <row r="24" spans="1:15" ht="15" customHeight="1">
      <c r="A24" s="8" t="s">
        <v>9</v>
      </c>
      <c r="B24" s="8" t="s">
        <v>10</v>
      </c>
      <c r="C24" s="18" t="s">
        <v>42</v>
      </c>
      <c r="D24" s="10" t="s">
        <v>47</v>
      </c>
      <c r="E24" s="46">
        <v>2210</v>
      </c>
      <c r="F24" s="11" t="s">
        <v>44</v>
      </c>
      <c r="G24" s="2">
        <f t="shared" si="0"/>
        <v>0</v>
      </c>
      <c r="H24" s="13">
        <v>0.1</v>
      </c>
      <c r="I24" s="12" t="s">
        <v>44</v>
      </c>
      <c r="J24" s="14"/>
      <c r="K24" s="62">
        <v>1.7533408320268722E-3</v>
      </c>
      <c r="M24" s="41"/>
      <c r="O24" s="59"/>
    </row>
    <row r="25" spans="1:15" ht="15" customHeight="1">
      <c r="A25" s="8" t="s">
        <v>9</v>
      </c>
      <c r="B25" s="8" t="s">
        <v>15</v>
      </c>
      <c r="C25" s="9" t="s">
        <v>48</v>
      </c>
      <c r="D25" s="10" t="s">
        <v>49</v>
      </c>
      <c r="E25" s="46">
        <v>2220</v>
      </c>
      <c r="F25" s="11" t="s">
        <v>44</v>
      </c>
      <c r="G25" s="2">
        <f t="shared" si="0"/>
        <v>0</v>
      </c>
      <c r="H25" s="13">
        <v>0.1</v>
      </c>
      <c r="I25" s="12" t="s">
        <v>44</v>
      </c>
      <c r="J25" s="14" t="s">
        <v>50</v>
      </c>
      <c r="K25" s="62">
        <v>1.7567586504128895E-4</v>
      </c>
      <c r="M25" s="41"/>
      <c r="O25" s="59"/>
    </row>
    <row r="26" spans="1:15" ht="15" customHeight="1">
      <c r="A26" s="8" t="s">
        <v>9</v>
      </c>
      <c r="B26" s="8" t="s">
        <v>15</v>
      </c>
      <c r="C26" s="9" t="s">
        <v>48</v>
      </c>
      <c r="D26" s="10" t="s">
        <v>316</v>
      </c>
      <c r="E26" s="46">
        <v>2230</v>
      </c>
      <c r="F26" s="11" t="s">
        <v>44</v>
      </c>
      <c r="G26" s="2">
        <f t="shared" si="0"/>
        <v>0</v>
      </c>
      <c r="H26" s="13">
        <v>0.1</v>
      </c>
      <c r="I26" s="12" t="s">
        <v>44</v>
      </c>
      <c r="J26" s="14" t="s">
        <v>50</v>
      </c>
      <c r="K26" s="62">
        <v>4.2688551641356014E-4</v>
      </c>
      <c r="M26" s="41"/>
      <c r="O26" s="59"/>
    </row>
    <row r="27" spans="1:15" ht="15" customHeight="1">
      <c r="A27" s="8" t="s">
        <v>9</v>
      </c>
      <c r="B27" s="8" t="s">
        <v>15</v>
      </c>
      <c r="C27" s="9" t="s">
        <v>48</v>
      </c>
      <c r="D27" s="10" t="s">
        <v>51</v>
      </c>
      <c r="E27" s="46">
        <v>2240</v>
      </c>
      <c r="F27" s="11" t="s">
        <v>44</v>
      </c>
      <c r="G27" s="2">
        <f t="shared" si="0"/>
        <v>0</v>
      </c>
      <c r="H27" s="13">
        <v>0.1</v>
      </c>
      <c r="I27" s="12" t="s">
        <v>44</v>
      </c>
      <c r="J27" s="14" t="s">
        <v>50</v>
      </c>
      <c r="K27" s="62">
        <v>4.4944311776127426E-4</v>
      </c>
      <c r="M27" s="41"/>
      <c r="O27" s="59"/>
    </row>
    <row r="28" spans="1:15" ht="15" customHeight="1">
      <c r="A28" s="8" t="s">
        <v>9</v>
      </c>
      <c r="B28" s="8" t="s">
        <v>15</v>
      </c>
      <c r="C28" s="9" t="s">
        <v>52</v>
      </c>
      <c r="D28" s="10"/>
      <c r="E28" s="46">
        <v>2250</v>
      </c>
      <c r="F28" s="11" t="s">
        <v>44</v>
      </c>
      <c r="G28" s="2">
        <f t="shared" si="0"/>
        <v>0</v>
      </c>
      <c r="H28" s="13">
        <v>0.1</v>
      </c>
      <c r="I28" s="12" t="s">
        <v>44</v>
      </c>
      <c r="J28" s="14"/>
      <c r="K28" s="62">
        <v>1.7020735562366129E-4</v>
      </c>
      <c r="M28" s="41"/>
      <c r="O28" s="59"/>
    </row>
    <row r="29" spans="1:15" ht="15" customHeight="1">
      <c r="A29" s="8" t="s">
        <v>9</v>
      </c>
      <c r="B29" s="8" t="s">
        <v>15</v>
      </c>
      <c r="C29" s="9" t="s">
        <v>53</v>
      </c>
      <c r="D29" s="24" t="s">
        <v>54</v>
      </c>
      <c r="E29" s="46">
        <v>2260</v>
      </c>
      <c r="F29" s="11" t="s">
        <v>27</v>
      </c>
      <c r="G29" s="2">
        <f t="shared" si="0"/>
        <v>0</v>
      </c>
      <c r="H29" s="13">
        <v>1</v>
      </c>
      <c r="I29" s="12" t="s">
        <v>27</v>
      </c>
      <c r="J29" s="14"/>
      <c r="K29" s="62">
        <v>3.5647845766160384E-4</v>
      </c>
      <c r="M29" s="41"/>
      <c r="O29" s="59"/>
    </row>
    <row r="30" spans="1:15" ht="15" customHeight="1">
      <c r="A30" s="8" t="s">
        <v>9</v>
      </c>
      <c r="B30" s="8" t="s">
        <v>15</v>
      </c>
      <c r="C30" s="9" t="s">
        <v>53</v>
      </c>
      <c r="D30" s="24" t="s">
        <v>340</v>
      </c>
      <c r="E30" s="46">
        <v>2270</v>
      </c>
      <c r="F30" s="11" t="s">
        <v>27</v>
      </c>
      <c r="G30" s="2">
        <f t="shared" si="0"/>
        <v>0</v>
      </c>
      <c r="H30" s="13">
        <v>1</v>
      </c>
      <c r="I30" s="12" t="s">
        <v>27</v>
      </c>
      <c r="J30" s="14"/>
      <c r="K30" s="62">
        <v>6.8048764065604343E-4</v>
      </c>
      <c r="M30" s="41"/>
      <c r="O30" s="59"/>
    </row>
    <row r="31" spans="1:15" ht="15" customHeight="1">
      <c r="A31" s="8" t="s">
        <v>9</v>
      </c>
      <c r="B31" s="8" t="s">
        <v>15</v>
      </c>
      <c r="C31" s="9" t="s">
        <v>53</v>
      </c>
      <c r="D31" s="24" t="s">
        <v>55</v>
      </c>
      <c r="E31" s="46">
        <v>2280</v>
      </c>
      <c r="F31" s="11" t="s">
        <v>27</v>
      </c>
      <c r="G31" s="2">
        <f t="shared" si="0"/>
        <v>0</v>
      </c>
      <c r="H31" s="13">
        <v>1</v>
      </c>
      <c r="I31" s="12" t="s">
        <v>27</v>
      </c>
      <c r="J31" s="14"/>
      <c r="K31" s="62">
        <v>5.1028028503238214E-4</v>
      </c>
      <c r="M31" s="41"/>
      <c r="O31" s="59"/>
    </row>
    <row r="32" spans="1:15" ht="15" customHeight="1">
      <c r="A32" s="8" t="s">
        <v>9</v>
      </c>
      <c r="B32" s="8" t="s">
        <v>15</v>
      </c>
      <c r="C32" s="9" t="s">
        <v>53</v>
      </c>
      <c r="D32" s="24" t="s">
        <v>56</v>
      </c>
      <c r="E32" s="46">
        <v>2290</v>
      </c>
      <c r="F32" s="11" t="s">
        <v>27</v>
      </c>
      <c r="G32" s="2">
        <f t="shared" si="0"/>
        <v>0</v>
      </c>
      <c r="H32" s="13">
        <v>1</v>
      </c>
      <c r="I32" s="12" t="s">
        <v>27</v>
      </c>
      <c r="J32" s="14"/>
      <c r="K32" s="62">
        <v>7.6969270053109482E-4</v>
      </c>
      <c r="M32" s="41"/>
      <c r="O32" s="59"/>
    </row>
    <row r="33" spans="1:15" ht="15" customHeight="1">
      <c r="A33" s="8" t="s">
        <v>9</v>
      </c>
      <c r="B33" s="8" t="s">
        <v>15</v>
      </c>
      <c r="C33" s="17" t="s">
        <v>57</v>
      </c>
      <c r="D33" s="10" t="s">
        <v>58</v>
      </c>
      <c r="E33" s="46">
        <v>2300</v>
      </c>
      <c r="F33" s="11" t="s">
        <v>330</v>
      </c>
      <c r="G33" s="2">
        <f t="shared" si="0"/>
        <v>0</v>
      </c>
      <c r="H33" s="13">
        <v>0.1</v>
      </c>
      <c r="I33" s="11" t="s">
        <v>330</v>
      </c>
      <c r="J33" s="14" t="s">
        <v>59</v>
      </c>
      <c r="K33" s="62">
        <v>8.2916274044779568E-4</v>
      </c>
      <c r="M33" s="41"/>
      <c r="O33" s="59"/>
    </row>
    <row r="34" spans="1:15" ht="15" customHeight="1">
      <c r="A34" s="8" t="s">
        <v>9</v>
      </c>
      <c r="B34" s="8" t="s">
        <v>15</v>
      </c>
      <c r="C34" s="17" t="s">
        <v>57</v>
      </c>
      <c r="D34" s="10" t="s">
        <v>60</v>
      </c>
      <c r="E34" s="46">
        <v>2310</v>
      </c>
      <c r="F34" s="11" t="s">
        <v>330</v>
      </c>
      <c r="G34" s="2">
        <f t="shared" si="0"/>
        <v>0</v>
      </c>
      <c r="H34" s="13">
        <v>0.1</v>
      </c>
      <c r="I34" s="11" t="s">
        <v>330</v>
      </c>
      <c r="J34" s="14" t="s">
        <v>59</v>
      </c>
      <c r="K34" s="62">
        <v>5.0105217539013545E-4</v>
      </c>
      <c r="M34" s="41"/>
      <c r="O34" s="59"/>
    </row>
    <row r="35" spans="1:15" ht="15" customHeight="1">
      <c r="A35" s="8" t="s">
        <v>9</v>
      </c>
      <c r="B35" s="8" t="s">
        <v>15</v>
      </c>
      <c r="C35" s="17" t="s">
        <v>57</v>
      </c>
      <c r="D35" s="10" t="s">
        <v>61</v>
      </c>
      <c r="E35" s="46">
        <v>2320</v>
      </c>
      <c r="F35" s="11" t="s">
        <v>330</v>
      </c>
      <c r="G35" s="2">
        <f t="shared" si="0"/>
        <v>0</v>
      </c>
      <c r="H35" s="13">
        <v>0.1</v>
      </c>
      <c r="I35" s="11" t="s">
        <v>330</v>
      </c>
      <c r="J35" s="14" t="s">
        <v>59</v>
      </c>
      <c r="K35" s="62">
        <v>4.1834097044851691E-4</v>
      </c>
      <c r="M35" s="41"/>
      <c r="O35" s="59"/>
    </row>
    <row r="36" spans="1:15" ht="15" customHeight="1">
      <c r="A36" s="8" t="s">
        <v>9</v>
      </c>
      <c r="B36" s="8" t="s">
        <v>15</v>
      </c>
      <c r="C36" s="17" t="s">
        <v>57</v>
      </c>
      <c r="D36" s="10" t="s">
        <v>62</v>
      </c>
      <c r="E36" s="46">
        <v>2330</v>
      </c>
      <c r="F36" s="11" t="s">
        <v>330</v>
      </c>
      <c r="G36" s="2">
        <f t="shared" si="0"/>
        <v>0</v>
      </c>
      <c r="H36" s="13">
        <v>0.1</v>
      </c>
      <c r="I36" s="11" t="s">
        <v>330</v>
      </c>
      <c r="J36" s="14" t="s">
        <v>59</v>
      </c>
      <c r="K36" s="62">
        <v>3.9407445990779409E-4</v>
      </c>
      <c r="M36" s="41"/>
      <c r="O36" s="59"/>
    </row>
    <row r="37" spans="1:15" ht="15" customHeight="1">
      <c r="A37" s="8" t="s">
        <v>9</v>
      </c>
      <c r="B37" s="8" t="s">
        <v>15</v>
      </c>
      <c r="C37" s="17" t="s">
        <v>57</v>
      </c>
      <c r="D37" s="10" t="s">
        <v>58</v>
      </c>
      <c r="E37" s="46">
        <v>2340</v>
      </c>
      <c r="F37" s="11" t="s">
        <v>330</v>
      </c>
      <c r="G37" s="2">
        <f t="shared" si="0"/>
        <v>0</v>
      </c>
      <c r="H37" s="13">
        <v>0.1</v>
      </c>
      <c r="I37" s="11" t="s">
        <v>330</v>
      </c>
      <c r="J37" s="14" t="s">
        <v>63</v>
      </c>
      <c r="K37" s="62">
        <v>5.9162436261959376E-4</v>
      </c>
      <c r="M37" s="41"/>
      <c r="O37" s="59"/>
    </row>
    <row r="38" spans="1:15" ht="15" customHeight="1">
      <c r="A38" s="8" t="s">
        <v>9</v>
      </c>
      <c r="B38" s="8" t="s">
        <v>15</v>
      </c>
      <c r="C38" s="17" t="s">
        <v>57</v>
      </c>
      <c r="D38" s="10" t="s">
        <v>60</v>
      </c>
      <c r="E38" s="46">
        <v>2350</v>
      </c>
      <c r="F38" s="11" t="s">
        <v>330</v>
      </c>
      <c r="G38" s="2">
        <f t="shared" si="0"/>
        <v>0</v>
      </c>
      <c r="H38" s="13">
        <v>0.1</v>
      </c>
      <c r="I38" s="11" t="s">
        <v>330</v>
      </c>
      <c r="J38" s="14" t="s">
        <v>63</v>
      </c>
      <c r="K38" s="62">
        <v>2.6351379756193343E-4</v>
      </c>
      <c r="M38" s="41"/>
      <c r="O38" s="59"/>
    </row>
    <row r="39" spans="1:15" ht="15" customHeight="1">
      <c r="A39" s="8" t="s">
        <v>9</v>
      </c>
      <c r="B39" s="8" t="s">
        <v>15</v>
      </c>
      <c r="C39" s="17" t="s">
        <v>57</v>
      </c>
      <c r="D39" s="10" t="s">
        <v>61</v>
      </c>
      <c r="E39" s="46">
        <v>2360</v>
      </c>
      <c r="F39" s="11" t="s">
        <v>330</v>
      </c>
      <c r="G39" s="2">
        <f t="shared" si="0"/>
        <v>0</v>
      </c>
      <c r="H39" s="13">
        <v>0.1</v>
      </c>
      <c r="I39" s="11" t="s">
        <v>330</v>
      </c>
      <c r="J39" s="14" t="s">
        <v>63</v>
      </c>
      <c r="K39" s="62">
        <v>1.8080259262031489E-4</v>
      </c>
      <c r="M39" s="41"/>
      <c r="O39" s="59"/>
    </row>
    <row r="40" spans="1:15" ht="15" customHeight="1">
      <c r="A40" s="8" t="s">
        <v>9</v>
      </c>
      <c r="B40" s="8" t="s">
        <v>15</v>
      </c>
      <c r="C40" s="17" t="s">
        <v>57</v>
      </c>
      <c r="D40" s="10" t="s">
        <v>62</v>
      </c>
      <c r="E40" s="46">
        <v>2370</v>
      </c>
      <c r="F40" s="11" t="s">
        <v>330</v>
      </c>
      <c r="G40" s="2">
        <f t="shared" si="0"/>
        <v>0</v>
      </c>
      <c r="H40" s="13">
        <v>0.1</v>
      </c>
      <c r="I40" s="11" t="s">
        <v>330</v>
      </c>
      <c r="J40" s="14" t="s">
        <v>63</v>
      </c>
      <c r="K40" s="62">
        <v>1.565360820795921E-4</v>
      </c>
      <c r="M40" s="41"/>
      <c r="O40" s="59"/>
    </row>
    <row r="41" spans="1:15" ht="15" customHeight="1">
      <c r="A41" s="8" t="s">
        <v>9</v>
      </c>
      <c r="B41" s="8" t="s">
        <v>15</v>
      </c>
      <c r="C41" s="17" t="s">
        <v>64</v>
      </c>
      <c r="D41" s="10" t="s">
        <v>58</v>
      </c>
      <c r="E41" s="46">
        <v>2380</v>
      </c>
      <c r="F41" s="11" t="s">
        <v>330</v>
      </c>
      <c r="G41" s="2">
        <f t="shared" si="0"/>
        <v>0</v>
      </c>
      <c r="H41" s="13">
        <v>0.1</v>
      </c>
      <c r="I41" s="11" t="s">
        <v>330</v>
      </c>
      <c r="J41" s="14" t="s">
        <v>65</v>
      </c>
      <c r="K41" s="62">
        <v>1.7895697069186555E-3</v>
      </c>
      <c r="M41" s="41"/>
      <c r="O41" s="59"/>
    </row>
    <row r="42" spans="1:15" ht="15" customHeight="1">
      <c r="A42" s="8" t="s">
        <v>9</v>
      </c>
      <c r="B42" s="8" t="s">
        <v>15</v>
      </c>
      <c r="C42" s="17" t="s">
        <v>64</v>
      </c>
      <c r="D42" s="10" t="s">
        <v>60</v>
      </c>
      <c r="E42" s="46">
        <v>2390</v>
      </c>
      <c r="F42" s="11" t="s">
        <v>330</v>
      </c>
      <c r="G42" s="2">
        <f t="shared" si="0"/>
        <v>0</v>
      </c>
      <c r="H42" s="13">
        <v>0.1</v>
      </c>
      <c r="I42" s="11" t="s">
        <v>330</v>
      </c>
      <c r="J42" s="14" t="s">
        <v>65</v>
      </c>
      <c r="K42" s="62">
        <v>1.1148923575188415E-3</v>
      </c>
      <c r="M42" s="41"/>
      <c r="O42" s="59"/>
    </row>
    <row r="43" spans="1:15" ht="15" customHeight="1">
      <c r="A43" s="8" t="s">
        <v>9</v>
      </c>
      <c r="B43" s="8" t="s">
        <v>15</v>
      </c>
      <c r="C43" s="17" t="s">
        <v>64</v>
      </c>
      <c r="D43" s="10" t="s">
        <v>61</v>
      </c>
      <c r="E43" s="46">
        <v>2400</v>
      </c>
      <c r="F43" s="11" t="s">
        <v>330</v>
      </c>
      <c r="G43" s="2">
        <f t="shared" si="0"/>
        <v>0</v>
      </c>
      <c r="H43" s="13">
        <v>0.1</v>
      </c>
      <c r="I43" s="11" t="s">
        <v>330</v>
      </c>
      <c r="J43" s="14" t="s">
        <v>65</v>
      </c>
      <c r="K43" s="62">
        <v>9.4297609270217167E-4</v>
      </c>
      <c r="M43" s="41"/>
      <c r="O43" s="59"/>
    </row>
    <row r="44" spans="1:15" ht="15" customHeight="1">
      <c r="A44" s="8" t="s">
        <v>9</v>
      </c>
      <c r="B44" s="8" t="s">
        <v>15</v>
      </c>
      <c r="C44" s="17" t="s">
        <v>64</v>
      </c>
      <c r="D44" s="10" t="s">
        <v>62</v>
      </c>
      <c r="E44" s="46">
        <v>2410</v>
      </c>
      <c r="F44" s="11" t="s">
        <v>330</v>
      </c>
      <c r="G44" s="2">
        <f t="shared" si="0"/>
        <v>0</v>
      </c>
      <c r="H44" s="13">
        <v>0.1</v>
      </c>
      <c r="I44" s="11" t="s">
        <v>330</v>
      </c>
      <c r="J44" s="14" t="s">
        <v>65</v>
      </c>
      <c r="K44" s="62">
        <v>8.7632863417483439E-4</v>
      </c>
      <c r="M44" s="41"/>
      <c r="O44" s="59"/>
    </row>
    <row r="45" spans="1:15" ht="15" customHeight="1">
      <c r="A45" s="8" t="s">
        <v>87</v>
      </c>
      <c r="B45" s="8" t="s">
        <v>66</v>
      </c>
      <c r="C45" s="9" t="s">
        <v>66</v>
      </c>
      <c r="D45" s="10" t="s">
        <v>67</v>
      </c>
      <c r="E45" s="46">
        <v>2420</v>
      </c>
      <c r="F45" s="11" t="s">
        <v>331</v>
      </c>
      <c r="G45" s="2">
        <f t="shared" si="0"/>
        <v>0</v>
      </c>
      <c r="H45" s="13">
        <v>0.1</v>
      </c>
      <c r="I45" s="11" t="s">
        <v>331</v>
      </c>
      <c r="J45" s="14" t="s">
        <v>68</v>
      </c>
      <c r="K45" s="62">
        <v>5.7077567046488821E-5</v>
      </c>
      <c r="M45" s="41"/>
      <c r="O45" s="59"/>
    </row>
    <row r="46" spans="1:15" ht="15" customHeight="1">
      <c r="A46" s="8" t="s">
        <v>87</v>
      </c>
      <c r="B46" s="8" t="s">
        <v>69</v>
      </c>
      <c r="C46" s="9" t="s">
        <v>70</v>
      </c>
      <c r="D46" s="25" t="s">
        <v>71</v>
      </c>
      <c r="E46" s="46">
        <v>2430</v>
      </c>
      <c r="F46" s="11" t="s">
        <v>333</v>
      </c>
      <c r="G46" s="2">
        <f t="shared" si="0"/>
        <v>0</v>
      </c>
      <c r="H46" s="13">
        <v>0.1</v>
      </c>
      <c r="I46" s="11" t="s">
        <v>333</v>
      </c>
      <c r="J46" s="14"/>
      <c r="K46" s="62">
        <v>3.4020964214416154E-3</v>
      </c>
      <c r="M46" s="41"/>
      <c r="O46" s="59"/>
    </row>
    <row r="47" spans="1:15" ht="15" customHeight="1">
      <c r="A47" s="8" t="s">
        <v>87</v>
      </c>
      <c r="B47" s="8" t="s">
        <v>69</v>
      </c>
      <c r="C47" s="9" t="s">
        <v>72</v>
      </c>
      <c r="D47" s="24" t="s">
        <v>73</v>
      </c>
      <c r="E47" s="46">
        <v>2440</v>
      </c>
      <c r="F47" s="11" t="s">
        <v>333</v>
      </c>
      <c r="G47" s="2">
        <f t="shared" si="0"/>
        <v>0</v>
      </c>
      <c r="H47" s="13">
        <v>0.1</v>
      </c>
      <c r="I47" s="11" t="s">
        <v>333</v>
      </c>
      <c r="J47" s="14"/>
      <c r="K47" s="62">
        <v>1.9440550979666373E-3</v>
      </c>
      <c r="M47" s="41"/>
      <c r="O47" s="59"/>
    </row>
    <row r="48" spans="1:15" ht="15" customHeight="1">
      <c r="A48" s="8" t="s">
        <v>87</v>
      </c>
      <c r="B48" s="8" t="s">
        <v>69</v>
      </c>
      <c r="C48" s="9" t="s">
        <v>72</v>
      </c>
      <c r="D48" s="24" t="s">
        <v>74</v>
      </c>
      <c r="E48" s="46">
        <v>2450</v>
      </c>
      <c r="F48" s="11" t="s">
        <v>332</v>
      </c>
      <c r="G48" s="2">
        <f t="shared" si="0"/>
        <v>0</v>
      </c>
      <c r="H48" s="13">
        <v>0.1</v>
      </c>
      <c r="I48" s="11" t="s">
        <v>332</v>
      </c>
      <c r="J48" s="14"/>
      <c r="K48" s="62">
        <v>2.4864628758275819E-3</v>
      </c>
      <c r="M48" s="41"/>
      <c r="O48" s="59"/>
    </row>
    <row r="49" spans="1:15" ht="15" customHeight="1">
      <c r="A49" s="8" t="s">
        <v>87</v>
      </c>
      <c r="B49" s="8" t="s">
        <v>69</v>
      </c>
      <c r="C49" s="9" t="s">
        <v>72</v>
      </c>
      <c r="D49" s="24" t="s">
        <v>75</v>
      </c>
      <c r="E49" s="46">
        <v>2460</v>
      </c>
      <c r="F49" s="11" t="s">
        <v>332</v>
      </c>
      <c r="G49" s="2">
        <f t="shared" si="0"/>
        <v>0</v>
      </c>
      <c r="H49" s="13">
        <v>0.1</v>
      </c>
      <c r="I49" s="11" t="s">
        <v>332</v>
      </c>
      <c r="J49" s="14"/>
      <c r="K49" s="62">
        <v>3.6673191281965576E-3</v>
      </c>
      <c r="M49" s="41"/>
      <c r="O49" s="59"/>
    </row>
    <row r="50" spans="1:15" ht="15" customHeight="1">
      <c r="A50" s="8" t="s">
        <v>87</v>
      </c>
      <c r="B50" s="8" t="s">
        <v>69</v>
      </c>
      <c r="C50" s="9" t="s">
        <v>72</v>
      </c>
      <c r="D50" s="24" t="s">
        <v>76</v>
      </c>
      <c r="E50" s="46">
        <v>2470</v>
      </c>
      <c r="F50" s="11" t="s">
        <v>332</v>
      </c>
      <c r="G50" s="2">
        <f t="shared" si="0"/>
        <v>0</v>
      </c>
      <c r="H50" s="13">
        <v>0.1</v>
      </c>
      <c r="I50" s="11" t="s">
        <v>332</v>
      </c>
      <c r="J50" s="14"/>
      <c r="K50" s="62">
        <v>3.0999612761176865E-3</v>
      </c>
      <c r="M50" s="41"/>
      <c r="O50" s="59"/>
    </row>
    <row r="51" spans="1:15" ht="15" customHeight="1">
      <c r="A51" s="8" t="s">
        <v>87</v>
      </c>
      <c r="B51" s="8" t="s">
        <v>69</v>
      </c>
      <c r="C51" s="18" t="s">
        <v>77</v>
      </c>
      <c r="D51" s="10" t="s">
        <v>318</v>
      </c>
      <c r="E51" s="46">
        <v>2480</v>
      </c>
      <c r="F51" s="11" t="s">
        <v>332</v>
      </c>
      <c r="G51" s="2">
        <f t="shared" si="0"/>
        <v>0</v>
      </c>
      <c r="H51" s="13">
        <v>0.1</v>
      </c>
      <c r="I51" s="11" t="s">
        <v>332</v>
      </c>
      <c r="J51" s="14" t="s">
        <v>78</v>
      </c>
      <c r="K51" s="62">
        <v>6.1828334603052863E-4</v>
      </c>
      <c r="M51" s="41"/>
      <c r="O51" s="59"/>
    </row>
    <row r="52" spans="1:15" ht="15" customHeight="1">
      <c r="A52" s="8" t="s">
        <v>87</v>
      </c>
      <c r="B52" s="8" t="s">
        <v>69</v>
      </c>
      <c r="C52" s="18" t="s">
        <v>79</v>
      </c>
      <c r="D52" s="10" t="s">
        <v>318</v>
      </c>
      <c r="E52" s="46">
        <v>2490</v>
      </c>
      <c r="F52" s="11" t="s">
        <v>332</v>
      </c>
      <c r="G52" s="2">
        <f t="shared" si="0"/>
        <v>0</v>
      </c>
      <c r="H52" s="13">
        <v>0.1</v>
      </c>
      <c r="I52" s="11" t="s">
        <v>332</v>
      </c>
      <c r="J52" s="14" t="s">
        <v>78</v>
      </c>
      <c r="K52" s="62">
        <v>3.7014973120567301E-4</v>
      </c>
      <c r="M52" s="41"/>
      <c r="O52" s="59"/>
    </row>
    <row r="53" spans="1:15" ht="15" customHeight="1">
      <c r="A53" s="8" t="s">
        <v>87</v>
      </c>
      <c r="B53" s="8" t="s">
        <v>69</v>
      </c>
      <c r="C53" s="9" t="s">
        <v>80</v>
      </c>
      <c r="D53" s="10" t="s">
        <v>318</v>
      </c>
      <c r="E53" s="46">
        <v>2500</v>
      </c>
      <c r="F53" s="11" t="s">
        <v>332</v>
      </c>
      <c r="G53" s="2">
        <f t="shared" si="0"/>
        <v>0</v>
      </c>
      <c r="H53" s="13">
        <v>0.1</v>
      </c>
      <c r="I53" s="11" t="s">
        <v>332</v>
      </c>
      <c r="J53" s="14" t="s">
        <v>78</v>
      </c>
      <c r="K53" s="62">
        <v>7.4576797182897378E-4</v>
      </c>
      <c r="M53" s="41"/>
      <c r="O53" s="59"/>
    </row>
    <row r="54" spans="1:15" ht="15" customHeight="1">
      <c r="A54" s="8" t="s">
        <v>87</v>
      </c>
      <c r="B54" s="8" t="s">
        <v>69</v>
      </c>
      <c r="C54" s="9" t="s">
        <v>81</v>
      </c>
      <c r="D54" s="10" t="s">
        <v>318</v>
      </c>
      <c r="E54" s="46">
        <v>2510</v>
      </c>
      <c r="F54" s="11" t="s">
        <v>332</v>
      </c>
      <c r="G54" s="2">
        <f t="shared" si="0"/>
        <v>0</v>
      </c>
      <c r="H54" s="13">
        <v>0.1</v>
      </c>
      <c r="I54" s="11" t="s">
        <v>332</v>
      </c>
      <c r="J54" s="14" t="s">
        <v>82</v>
      </c>
      <c r="K54" s="62">
        <v>1.3308984795151347E-3</v>
      </c>
      <c r="M54" s="41"/>
      <c r="O54" s="59"/>
    </row>
    <row r="55" spans="1:15" ht="15" customHeight="1">
      <c r="A55" s="8" t="s">
        <v>87</v>
      </c>
      <c r="B55" s="8" t="s">
        <v>69</v>
      </c>
      <c r="C55" s="9" t="s">
        <v>81</v>
      </c>
      <c r="D55" s="10" t="s">
        <v>83</v>
      </c>
      <c r="E55" s="46">
        <v>2520</v>
      </c>
      <c r="F55" s="11" t="s">
        <v>332</v>
      </c>
      <c r="G55" s="2">
        <f t="shared" si="0"/>
        <v>0</v>
      </c>
      <c r="H55" s="13">
        <v>0.1</v>
      </c>
      <c r="I55" s="11" t="s">
        <v>332</v>
      </c>
      <c r="J55" s="14" t="s">
        <v>84</v>
      </c>
      <c r="K55" s="62">
        <v>2.2195312598796311E-3</v>
      </c>
      <c r="M55" s="41"/>
      <c r="O55" s="59"/>
    </row>
    <row r="56" spans="1:15" ht="15" customHeight="1">
      <c r="A56" s="8" t="s">
        <v>87</v>
      </c>
      <c r="B56" s="8" t="s">
        <v>69</v>
      </c>
      <c r="C56" s="9" t="s">
        <v>81</v>
      </c>
      <c r="D56" s="10" t="s">
        <v>83</v>
      </c>
      <c r="E56" s="46">
        <v>2530</v>
      </c>
      <c r="F56" s="11" t="s">
        <v>332</v>
      </c>
      <c r="G56" s="2">
        <f t="shared" si="0"/>
        <v>0</v>
      </c>
      <c r="H56" s="13">
        <v>0.1</v>
      </c>
      <c r="I56" s="11" t="s">
        <v>332</v>
      </c>
      <c r="J56" s="14" t="s">
        <v>85</v>
      </c>
      <c r="K56" s="62">
        <v>1.7923039616274694E-3</v>
      </c>
      <c r="M56" s="41"/>
      <c r="O56" s="59"/>
    </row>
    <row r="57" spans="1:15" ht="15" customHeight="1">
      <c r="A57" s="8" t="s">
        <v>87</v>
      </c>
      <c r="B57" s="8" t="s">
        <v>69</v>
      </c>
      <c r="C57" s="9" t="s">
        <v>86</v>
      </c>
      <c r="D57" s="10" t="s">
        <v>317</v>
      </c>
      <c r="E57" s="46">
        <v>2540</v>
      </c>
      <c r="F57" s="11" t="s">
        <v>332</v>
      </c>
      <c r="G57" s="2">
        <f t="shared" si="0"/>
        <v>0</v>
      </c>
      <c r="H57" s="13">
        <v>0.1</v>
      </c>
      <c r="I57" s="11" t="s">
        <v>332</v>
      </c>
      <c r="J57" s="14"/>
      <c r="K57" s="62">
        <v>1.1938439622358411E-3</v>
      </c>
      <c r="M57" s="41"/>
      <c r="O57" s="59"/>
    </row>
    <row r="58" spans="1:15" ht="15" customHeight="1">
      <c r="A58" s="8" t="s">
        <v>87</v>
      </c>
      <c r="B58" s="8" t="s">
        <v>69</v>
      </c>
      <c r="C58" s="9" t="s">
        <v>88</v>
      </c>
      <c r="D58" s="10" t="s">
        <v>317</v>
      </c>
      <c r="E58" s="46">
        <v>2550</v>
      </c>
      <c r="F58" s="11" t="s">
        <v>332</v>
      </c>
      <c r="G58" s="2">
        <f t="shared" si="0"/>
        <v>0</v>
      </c>
      <c r="H58" s="13">
        <v>0.1</v>
      </c>
      <c r="I58" s="11" t="s">
        <v>332</v>
      </c>
      <c r="J58" s="14"/>
      <c r="K58" s="62">
        <v>6.1178949109709578E-4</v>
      </c>
      <c r="M58" s="41"/>
      <c r="O58" s="59"/>
    </row>
    <row r="59" spans="1:15" ht="15" customHeight="1">
      <c r="A59" s="8" t="s">
        <v>87</v>
      </c>
      <c r="B59" s="8" t="s">
        <v>69</v>
      </c>
      <c r="C59" s="9" t="s">
        <v>89</v>
      </c>
      <c r="D59" s="10" t="s">
        <v>90</v>
      </c>
      <c r="E59" s="46">
        <v>2560</v>
      </c>
      <c r="F59" s="11" t="s">
        <v>331</v>
      </c>
      <c r="G59" s="2">
        <f t="shared" si="0"/>
        <v>0</v>
      </c>
      <c r="H59" s="13">
        <v>0.1</v>
      </c>
      <c r="I59" s="11" t="s">
        <v>331</v>
      </c>
      <c r="J59" s="14"/>
      <c r="K59" s="62">
        <v>2.423233235686262E-4</v>
      </c>
      <c r="M59" s="41"/>
      <c r="O59" s="59"/>
    </row>
    <row r="60" spans="1:15" ht="15" customHeight="1">
      <c r="A60" s="8" t="s">
        <v>87</v>
      </c>
      <c r="B60" s="8" t="s">
        <v>91</v>
      </c>
      <c r="C60" s="9" t="s">
        <v>92</v>
      </c>
      <c r="D60" s="24" t="s">
        <v>93</v>
      </c>
      <c r="E60" s="46">
        <v>2570</v>
      </c>
      <c r="F60" s="11" t="s">
        <v>330</v>
      </c>
      <c r="G60" s="2">
        <f t="shared" si="0"/>
        <v>0</v>
      </c>
      <c r="H60" s="13">
        <v>0.1</v>
      </c>
      <c r="I60" s="11" t="s">
        <v>330</v>
      </c>
      <c r="J60" s="14"/>
      <c r="K60" s="62">
        <v>2.3582946863519335E-4</v>
      </c>
      <c r="M60" s="41"/>
      <c r="O60" s="59"/>
    </row>
    <row r="61" spans="1:15" ht="15" customHeight="1">
      <c r="A61" s="8" t="s">
        <v>87</v>
      </c>
      <c r="B61" s="8" t="s">
        <v>91</v>
      </c>
      <c r="C61" s="9" t="s">
        <v>92</v>
      </c>
      <c r="D61" s="26" t="s">
        <v>94</v>
      </c>
      <c r="E61" s="46">
        <v>2580</v>
      </c>
      <c r="F61" s="11" t="s">
        <v>330</v>
      </c>
      <c r="G61" s="2">
        <f t="shared" si="0"/>
        <v>0</v>
      </c>
      <c r="H61" s="13">
        <v>0.1</v>
      </c>
      <c r="I61" s="11" t="s">
        <v>330</v>
      </c>
      <c r="J61" s="14"/>
      <c r="K61" s="62">
        <v>5.0583712113055966E-4</v>
      </c>
      <c r="M61" s="41"/>
      <c r="O61" s="59"/>
    </row>
    <row r="62" spans="1:15" ht="15" customHeight="1">
      <c r="A62" s="8" t="s">
        <v>87</v>
      </c>
      <c r="B62" s="8" t="s">
        <v>91</v>
      </c>
      <c r="C62" s="9" t="s">
        <v>92</v>
      </c>
      <c r="D62" s="24" t="s">
        <v>95</v>
      </c>
      <c r="E62" s="46">
        <v>2590</v>
      </c>
      <c r="F62" s="11" t="s">
        <v>330</v>
      </c>
      <c r="G62" s="2">
        <f t="shared" si="0"/>
        <v>0</v>
      </c>
      <c r="H62" s="13">
        <v>0.1</v>
      </c>
      <c r="I62" s="11" t="s">
        <v>330</v>
      </c>
      <c r="J62" s="14"/>
      <c r="K62" s="62">
        <v>4.2961977112237397E-4</v>
      </c>
      <c r="M62" s="41"/>
      <c r="O62" s="59"/>
    </row>
    <row r="63" spans="1:15" ht="15" customHeight="1">
      <c r="A63" s="8" t="s">
        <v>87</v>
      </c>
      <c r="B63" s="8" t="s">
        <v>91</v>
      </c>
      <c r="C63" s="9" t="s">
        <v>92</v>
      </c>
      <c r="D63" s="26" t="s">
        <v>96</v>
      </c>
      <c r="E63" s="46">
        <v>2600</v>
      </c>
      <c r="F63" s="11" t="s">
        <v>330</v>
      </c>
      <c r="G63" s="2">
        <f t="shared" si="0"/>
        <v>0</v>
      </c>
      <c r="H63" s="13">
        <v>0.1</v>
      </c>
      <c r="I63" s="11" t="s">
        <v>330</v>
      </c>
      <c r="J63" s="14"/>
      <c r="K63" s="62">
        <v>1.1128416664872311E-3</v>
      </c>
      <c r="M63" s="41"/>
      <c r="O63" s="59"/>
    </row>
    <row r="64" spans="1:15" ht="15" customHeight="1">
      <c r="A64" s="8" t="s">
        <v>87</v>
      </c>
      <c r="B64" s="8" t="s">
        <v>91</v>
      </c>
      <c r="C64" s="18" t="s">
        <v>97</v>
      </c>
      <c r="D64" s="26" t="s">
        <v>98</v>
      </c>
      <c r="E64" s="46">
        <v>2610</v>
      </c>
      <c r="F64" s="11" t="s">
        <v>331</v>
      </c>
      <c r="G64" s="2">
        <f t="shared" si="0"/>
        <v>0</v>
      </c>
      <c r="H64" s="13">
        <v>0.1</v>
      </c>
      <c r="I64" s="11" t="s">
        <v>331</v>
      </c>
      <c r="J64" s="14" t="s">
        <v>99</v>
      </c>
      <c r="K64" s="62">
        <v>1.4296734308710344E-3</v>
      </c>
      <c r="M64" s="41"/>
      <c r="O64" s="59"/>
    </row>
    <row r="65" spans="1:15" ht="15" customHeight="1">
      <c r="A65" s="8" t="s">
        <v>87</v>
      </c>
      <c r="B65" s="8" t="s">
        <v>91</v>
      </c>
      <c r="C65" s="18" t="s">
        <v>97</v>
      </c>
      <c r="D65" s="26" t="s">
        <v>100</v>
      </c>
      <c r="E65" s="46">
        <v>2620</v>
      </c>
      <c r="F65" s="11" t="s">
        <v>331</v>
      </c>
      <c r="G65" s="2">
        <f t="shared" si="0"/>
        <v>0</v>
      </c>
      <c r="H65" s="13">
        <v>0.1</v>
      </c>
      <c r="I65" s="11" t="s">
        <v>331</v>
      </c>
      <c r="J65" s="14" t="s">
        <v>99</v>
      </c>
      <c r="K65" s="62">
        <v>1.9238899694891353E-3</v>
      </c>
      <c r="M65" s="41"/>
      <c r="O65" s="59"/>
    </row>
    <row r="66" spans="1:15" ht="15" customHeight="1">
      <c r="A66" s="8" t="s">
        <v>87</v>
      </c>
      <c r="B66" s="8" t="s">
        <v>91</v>
      </c>
      <c r="C66" s="17" t="s">
        <v>101</v>
      </c>
      <c r="D66" s="25" t="s">
        <v>102</v>
      </c>
      <c r="E66" s="46">
        <v>2630</v>
      </c>
      <c r="F66" s="11" t="s">
        <v>333</v>
      </c>
      <c r="G66" s="2">
        <f t="shared" si="0"/>
        <v>0</v>
      </c>
      <c r="H66" s="13">
        <v>0.1</v>
      </c>
      <c r="I66" s="11" t="s">
        <v>333</v>
      </c>
      <c r="J66" s="14"/>
      <c r="K66" s="62">
        <v>2.0141203748799918E-2</v>
      </c>
      <c r="M66" s="41"/>
      <c r="O66" s="59"/>
    </row>
    <row r="67" spans="1:15" ht="15" customHeight="1">
      <c r="A67" s="8" t="s">
        <v>87</v>
      </c>
      <c r="B67" s="8" t="s">
        <v>91</v>
      </c>
      <c r="C67" s="17" t="s">
        <v>101</v>
      </c>
      <c r="D67" s="25" t="s">
        <v>103</v>
      </c>
      <c r="E67" s="46">
        <v>2640</v>
      </c>
      <c r="F67" s="11" t="s">
        <v>333</v>
      </c>
      <c r="G67" s="2">
        <f t="shared" ref="G67:G130" si="1">SUM(K67*G$235)</f>
        <v>0</v>
      </c>
      <c r="H67" s="13">
        <v>0.1</v>
      </c>
      <c r="I67" s="11" t="s">
        <v>333</v>
      </c>
      <c r="J67" s="14"/>
      <c r="K67" s="62">
        <v>1.1815398160461787E-2</v>
      </c>
      <c r="M67" s="41"/>
      <c r="O67" s="59"/>
    </row>
    <row r="68" spans="1:15" ht="15" customHeight="1">
      <c r="A68" s="8" t="s">
        <v>87</v>
      </c>
      <c r="B68" s="8" t="s">
        <v>104</v>
      </c>
      <c r="C68" s="9" t="s">
        <v>105</v>
      </c>
      <c r="D68" s="10" t="s">
        <v>106</v>
      </c>
      <c r="E68" s="46">
        <v>2650</v>
      </c>
      <c r="F68" s="11" t="s">
        <v>333</v>
      </c>
      <c r="G68" s="2">
        <f t="shared" si="1"/>
        <v>0</v>
      </c>
      <c r="H68" s="13">
        <v>1</v>
      </c>
      <c r="I68" s="11" t="s">
        <v>333</v>
      </c>
      <c r="J68" s="14" t="s">
        <v>107</v>
      </c>
      <c r="K68" s="62">
        <v>1.3951534651722598E-3</v>
      </c>
      <c r="M68" s="41"/>
      <c r="O68" s="59"/>
    </row>
    <row r="69" spans="1:15" ht="15" customHeight="1">
      <c r="A69" s="8" t="s">
        <v>87</v>
      </c>
      <c r="B69" s="8" t="s">
        <v>104</v>
      </c>
      <c r="C69" s="9" t="s">
        <v>108</v>
      </c>
      <c r="D69" s="10" t="s">
        <v>109</v>
      </c>
      <c r="E69" s="46">
        <v>2660</v>
      </c>
      <c r="F69" s="11" t="s">
        <v>333</v>
      </c>
      <c r="G69" s="2">
        <f t="shared" si="1"/>
        <v>0</v>
      </c>
      <c r="H69" s="13">
        <v>1</v>
      </c>
      <c r="I69" s="11" t="s">
        <v>333</v>
      </c>
      <c r="J69" s="14" t="s">
        <v>107</v>
      </c>
      <c r="K69" s="62">
        <v>1.3951534651722598E-3</v>
      </c>
      <c r="M69" s="41"/>
      <c r="O69" s="59"/>
    </row>
    <row r="70" spans="1:15" ht="15" customHeight="1">
      <c r="A70" s="8" t="s">
        <v>87</v>
      </c>
      <c r="B70" s="8" t="s">
        <v>110</v>
      </c>
      <c r="C70" s="9" t="s">
        <v>111</v>
      </c>
      <c r="D70" s="10" t="s">
        <v>341</v>
      </c>
      <c r="E70" s="46">
        <v>2670</v>
      </c>
      <c r="F70" s="11" t="s">
        <v>331</v>
      </c>
      <c r="G70" s="2">
        <f t="shared" si="1"/>
        <v>0</v>
      </c>
      <c r="H70" s="13">
        <v>1</v>
      </c>
      <c r="I70" s="11" t="s">
        <v>331</v>
      </c>
      <c r="J70" s="14"/>
      <c r="K70" s="62">
        <v>4.7610210117220918E-4</v>
      </c>
      <c r="M70" s="41"/>
      <c r="O70" s="59"/>
    </row>
    <row r="71" spans="1:15" ht="15" customHeight="1">
      <c r="A71" s="8" t="s">
        <v>87</v>
      </c>
      <c r="B71" s="8" t="s">
        <v>112</v>
      </c>
      <c r="C71" s="9" t="s">
        <v>113</v>
      </c>
      <c r="D71" s="25" t="s">
        <v>114</v>
      </c>
      <c r="E71" s="46">
        <v>2680</v>
      </c>
      <c r="F71" s="11" t="s">
        <v>333</v>
      </c>
      <c r="G71" s="2">
        <f t="shared" si="1"/>
        <v>0</v>
      </c>
      <c r="H71" s="13">
        <v>0.1</v>
      </c>
      <c r="I71" s="11" t="s">
        <v>333</v>
      </c>
      <c r="J71" s="14" t="s">
        <v>115</v>
      </c>
      <c r="K71" s="62">
        <v>1.5219545272935014E-2</v>
      </c>
      <c r="M71" s="41"/>
      <c r="O71" s="59"/>
    </row>
    <row r="72" spans="1:15" ht="15" customHeight="1">
      <c r="A72" s="8" t="s">
        <v>87</v>
      </c>
      <c r="B72" s="8" t="s">
        <v>112</v>
      </c>
      <c r="C72" s="9" t="s">
        <v>113</v>
      </c>
      <c r="D72" s="25" t="s">
        <v>116</v>
      </c>
      <c r="E72" s="46">
        <v>2690</v>
      </c>
      <c r="F72" s="11" t="s">
        <v>333</v>
      </c>
      <c r="G72" s="2">
        <f t="shared" si="1"/>
        <v>0</v>
      </c>
      <c r="H72" s="13">
        <v>0.1</v>
      </c>
      <c r="I72" s="11" t="s">
        <v>333</v>
      </c>
      <c r="J72" s="14" t="s">
        <v>115</v>
      </c>
      <c r="K72" s="62">
        <v>1.5219545272935014E-2</v>
      </c>
      <c r="M72" s="41"/>
      <c r="O72" s="59"/>
    </row>
    <row r="73" spans="1:15" ht="15" customHeight="1">
      <c r="A73" s="8" t="s">
        <v>87</v>
      </c>
      <c r="B73" s="8" t="s">
        <v>112</v>
      </c>
      <c r="C73" s="9" t="s">
        <v>113</v>
      </c>
      <c r="D73" s="25" t="s">
        <v>117</v>
      </c>
      <c r="E73" s="46">
        <v>2700</v>
      </c>
      <c r="F73" s="11" t="s">
        <v>333</v>
      </c>
      <c r="G73" s="2">
        <f t="shared" si="1"/>
        <v>0</v>
      </c>
      <c r="H73" s="13">
        <v>0.1</v>
      </c>
      <c r="I73" s="11" t="s">
        <v>333</v>
      </c>
      <c r="J73" s="14" t="s">
        <v>118</v>
      </c>
      <c r="K73" s="62">
        <v>1.2762133853388579E-2</v>
      </c>
      <c r="M73" s="41"/>
      <c r="O73" s="59"/>
    </row>
    <row r="74" spans="1:15" ht="15" customHeight="1">
      <c r="A74" s="8" t="s">
        <v>87</v>
      </c>
      <c r="B74" s="8" t="s">
        <v>112</v>
      </c>
      <c r="C74" s="9" t="s">
        <v>113</v>
      </c>
      <c r="D74" s="25" t="s">
        <v>119</v>
      </c>
      <c r="E74" s="46">
        <v>2710</v>
      </c>
      <c r="F74" s="11" t="s">
        <v>333</v>
      </c>
      <c r="G74" s="2">
        <f t="shared" si="1"/>
        <v>0</v>
      </c>
      <c r="H74" s="13">
        <v>0.1</v>
      </c>
      <c r="I74" s="11" t="s">
        <v>333</v>
      </c>
      <c r="J74" s="14" t="s">
        <v>115</v>
      </c>
      <c r="K74" s="62">
        <v>1.5400689647393931E-2</v>
      </c>
      <c r="M74" s="41"/>
      <c r="O74" s="59"/>
    </row>
    <row r="75" spans="1:15" ht="15" customHeight="1">
      <c r="A75" s="8" t="s">
        <v>87</v>
      </c>
      <c r="B75" s="8" t="s">
        <v>112</v>
      </c>
      <c r="C75" s="9" t="s">
        <v>120</v>
      </c>
      <c r="D75" s="10" t="s">
        <v>121</v>
      </c>
      <c r="E75" s="46">
        <v>2720</v>
      </c>
      <c r="F75" s="11" t="s">
        <v>331</v>
      </c>
      <c r="G75" s="2">
        <f t="shared" si="1"/>
        <v>0</v>
      </c>
      <c r="H75" s="13">
        <v>0.1</v>
      </c>
      <c r="I75" s="11" t="s">
        <v>331</v>
      </c>
      <c r="J75" s="14"/>
      <c r="K75" s="62">
        <v>3.0213514532392888E-3</v>
      </c>
      <c r="M75" s="41"/>
      <c r="O75" s="59"/>
    </row>
    <row r="76" spans="1:15" ht="15" customHeight="1">
      <c r="A76" s="8" t="s">
        <v>87</v>
      </c>
      <c r="B76" s="8" t="s">
        <v>112</v>
      </c>
      <c r="C76" s="9" t="s">
        <v>122</v>
      </c>
      <c r="D76" s="25"/>
      <c r="E76" s="46">
        <v>2730</v>
      </c>
      <c r="F76" s="11" t="s">
        <v>331</v>
      </c>
      <c r="G76" s="2">
        <f t="shared" si="1"/>
        <v>0</v>
      </c>
      <c r="H76" s="13">
        <v>0.1</v>
      </c>
      <c r="I76" s="11" t="s">
        <v>331</v>
      </c>
      <c r="J76" s="14"/>
      <c r="K76" s="62">
        <v>1.7034406835910198E-3</v>
      </c>
      <c r="M76" s="41"/>
      <c r="O76" s="59"/>
    </row>
    <row r="77" spans="1:15" ht="15" customHeight="1">
      <c r="A77" s="8" t="s">
        <v>87</v>
      </c>
      <c r="B77" s="8" t="s">
        <v>112</v>
      </c>
      <c r="C77" s="9" t="s">
        <v>123</v>
      </c>
      <c r="D77" s="25" t="s">
        <v>124</v>
      </c>
      <c r="E77" s="46">
        <v>2740</v>
      </c>
      <c r="F77" s="11" t="s">
        <v>125</v>
      </c>
      <c r="G77" s="2">
        <f t="shared" si="1"/>
        <v>0</v>
      </c>
      <c r="H77" s="13">
        <v>0.1</v>
      </c>
      <c r="I77" s="12" t="s">
        <v>125</v>
      </c>
      <c r="J77" s="14"/>
      <c r="K77" s="62">
        <v>6.1178949109709583E-5</v>
      </c>
      <c r="M77" s="41"/>
      <c r="O77" s="59"/>
    </row>
    <row r="78" spans="1:15" ht="15" customHeight="1">
      <c r="A78" s="8" t="s">
        <v>87</v>
      </c>
      <c r="B78" s="8" t="s">
        <v>112</v>
      </c>
      <c r="C78" s="9" t="s">
        <v>123</v>
      </c>
      <c r="D78" s="25" t="s">
        <v>126</v>
      </c>
      <c r="E78" s="46">
        <v>2750</v>
      </c>
      <c r="F78" s="11" t="s">
        <v>125</v>
      </c>
      <c r="G78" s="2">
        <f t="shared" si="1"/>
        <v>0</v>
      </c>
      <c r="H78" s="13">
        <v>0.1</v>
      </c>
      <c r="I78" s="12" t="s">
        <v>125</v>
      </c>
      <c r="J78" s="14"/>
      <c r="K78" s="62">
        <v>6.0495385432506118E-5</v>
      </c>
      <c r="M78" s="41"/>
      <c r="O78" s="59"/>
    </row>
    <row r="79" spans="1:15" ht="15" customHeight="1">
      <c r="A79" s="8" t="s">
        <v>87</v>
      </c>
      <c r="B79" s="8" t="s">
        <v>112</v>
      </c>
      <c r="C79" s="9" t="s">
        <v>123</v>
      </c>
      <c r="D79" s="27" t="s">
        <v>127</v>
      </c>
      <c r="E79" s="46">
        <v>2760</v>
      </c>
      <c r="F79" s="11" t="s">
        <v>125</v>
      </c>
      <c r="G79" s="2">
        <f t="shared" si="1"/>
        <v>0</v>
      </c>
      <c r="H79" s="13">
        <v>0.1</v>
      </c>
      <c r="I79" s="12" t="s">
        <v>125</v>
      </c>
      <c r="J79" s="14"/>
      <c r="K79" s="62">
        <v>6.1520730948311312E-5</v>
      </c>
      <c r="M79" s="41"/>
      <c r="O79" s="59"/>
    </row>
    <row r="80" spans="1:15" ht="15" customHeight="1">
      <c r="A80" s="8" t="s">
        <v>87</v>
      </c>
      <c r="B80" s="8" t="s">
        <v>128</v>
      </c>
      <c r="C80" s="9" t="s">
        <v>343</v>
      </c>
      <c r="D80" s="25" t="s">
        <v>129</v>
      </c>
      <c r="E80" s="46">
        <v>2770</v>
      </c>
      <c r="F80" s="11" t="s">
        <v>331</v>
      </c>
      <c r="G80" s="2">
        <f t="shared" si="1"/>
        <v>0</v>
      </c>
      <c r="H80" s="13">
        <v>0.1</v>
      </c>
      <c r="I80" s="11" t="s">
        <v>331</v>
      </c>
      <c r="J80" s="14"/>
      <c r="K80" s="62">
        <v>3.1443929151359114E-5</v>
      </c>
      <c r="M80" s="41"/>
      <c r="O80" s="59"/>
    </row>
    <row r="81" spans="1:15" ht="15" customHeight="1">
      <c r="A81" s="8" t="s">
        <v>87</v>
      </c>
      <c r="B81" s="8" t="s">
        <v>128</v>
      </c>
      <c r="C81" s="9" t="s">
        <v>130</v>
      </c>
      <c r="D81" s="10"/>
      <c r="E81" s="46">
        <v>2780</v>
      </c>
      <c r="F81" s="11" t="s">
        <v>331</v>
      </c>
      <c r="G81" s="2">
        <f t="shared" si="1"/>
        <v>0</v>
      </c>
      <c r="H81" s="13">
        <v>1</v>
      </c>
      <c r="I81" s="11" t="s">
        <v>331</v>
      </c>
      <c r="J81" s="14"/>
      <c r="K81" s="62">
        <v>8.2027641264415076E-6</v>
      </c>
      <c r="M81" s="41"/>
      <c r="O81" s="59"/>
    </row>
    <row r="82" spans="1:15" ht="15" customHeight="1">
      <c r="A82" s="8" t="s">
        <v>87</v>
      </c>
      <c r="B82" s="8" t="s">
        <v>128</v>
      </c>
      <c r="C82" s="9" t="s">
        <v>131</v>
      </c>
      <c r="D82" s="10"/>
      <c r="E82" s="46">
        <v>2790</v>
      </c>
      <c r="F82" s="11" t="s">
        <v>331</v>
      </c>
      <c r="G82" s="2">
        <f t="shared" si="1"/>
        <v>0</v>
      </c>
      <c r="H82" s="13">
        <v>1</v>
      </c>
      <c r="I82" s="11" t="s">
        <v>331</v>
      </c>
      <c r="J82" s="14"/>
      <c r="K82" s="62">
        <v>1.6405528252883015E-5</v>
      </c>
      <c r="M82" s="41"/>
      <c r="O82" s="59"/>
    </row>
    <row r="83" spans="1:15" ht="15" customHeight="1">
      <c r="A83" s="8" t="s">
        <v>87</v>
      </c>
      <c r="B83" s="8" t="s">
        <v>128</v>
      </c>
      <c r="C83" s="9" t="s">
        <v>132</v>
      </c>
      <c r="D83" s="10"/>
      <c r="E83" s="46">
        <v>2800</v>
      </c>
      <c r="F83" s="11" t="s">
        <v>133</v>
      </c>
      <c r="G83" s="2">
        <f t="shared" si="1"/>
        <v>0</v>
      </c>
      <c r="H83" s="13">
        <v>0.1</v>
      </c>
      <c r="I83" s="11" t="s">
        <v>133</v>
      </c>
      <c r="J83" s="14"/>
      <c r="K83" s="62">
        <v>4.6174726395093657E-3</v>
      </c>
      <c r="M83" s="41"/>
      <c r="O83" s="59"/>
    </row>
    <row r="84" spans="1:15" ht="15" customHeight="1">
      <c r="A84" s="8" t="s">
        <v>87</v>
      </c>
      <c r="B84" s="8" t="s">
        <v>134</v>
      </c>
      <c r="C84" s="9" t="s">
        <v>135</v>
      </c>
      <c r="D84" s="25" t="s">
        <v>136</v>
      </c>
      <c r="E84" s="46">
        <v>2810</v>
      </c>
      <c r="F84" s="11" t="s">
        <v>331</v>
      </c>
      <c r="G84" s="2">
        <f t="shared" si="1"/>
        <v>0</v>
      </c>
      <c r="H84" s="13">
        <v>0.1</v>
      </c>
      <c r="I84" s="11" t="s">
        <v>331</v>
      </c>
      <c r="J84" s="14" t="s">
        <v>137</v>
      </c>
      <c r="K84" s="62">
        <v>3.7151685856007997E-3</v>
      </c>
      <c r="M84" s="41"/>
      <c r="O84" s="59"/>
    </row>
    <row r="85" spans="1:15" ht="15" customHeight="1">
      <c r="A85" s="8" t="s">
        <v>87</v>
      </c>
      <c r="B85" s="8" t="s">
        <v>138</v>
      </c>
      <c r="C85" s="9" t="s">
        <v>135</v>
      </c>
      <c r="D85" s="27" t="s">
        <v>139</v>
      </c>
      <c r="E85" s="46">
        <v>2820</v>
      </c>
      <c r="F85" s="11" t="s">
        <v>331</v>
      </c>
      <c r="G85" s="2">
        <f t="shared" si="1"/>
        <v>0</v>
      </c>
      <c r="H85" s="13">
        <v>0.1</v>
      </c>
      <c r="I85" s="11" t="s">
        <v>331</v>
      </c>
      <c r="J85" s="14" t="s">
        <v>137</v>
      </c>
      <c r="K85" s="62">
        <v>8.0455444806847125E-3</v>
      </c>
      <c r="M85" s="41"/>
      <c r="O85" s="59"/>
    </row>
    <row r="86" spans="1:15" ht="15" customHeight="1">
      <c r="A86" s="8" t="s">
        <v>87</v>
      </c>
      <c r="B86" s="8" t="s">
        <v>138</v>
      </c>
      <c r="C86" s="9" t="s">
        <v>135</v>
      </c>
      <c r="D86" s="27" t="s">
        <v>140</v>
      </c>
      <c r="E86" s="46">
        <v>2830</v>
      </c>
      <c r="F86" s="11" t="s">
        <v>331</v>
      </c>
      <c r="G86" s="2">
        <f t="shared" si="1"/>
        <v>0</v>
      </c>
      <c r="H86" s="13">
        <v>0.1</v>
      </c>
      <c r="I86" s="11" t="s">
        <v>331</v>
      </c>
      <c r="J86" s="14" t="s">
        <v>137</v>
      </c>
      <c r="K86" s="62">
        <v>4.5081024511568115E-3</v>
      </c>
      <c r="M86" s="41"/>
      <c r="O86" s="59"/>
    </row>
    <row r="87" spans="1:15" ht="15" customHeight="1">
      <c r="A87" s="8" t="s">
        <v>87</v>
      </c>
      <c r="B87" s="8" t="s">
        <v>138</v>
      </c>
      <c r="C87" s="9" t="s">
        <v>141</v>
      </c>
      <c r="D87" s="27" t="s">
        <v>139</v>
      </c>
      <c r="E87" s="46">
        <v>2840</v>
      </c>
      <c r="F87" s="11" t="s">
        <v>331</v>
      </c>
      <c r="G87" s="2">
        <f t="shared" si="1"/>
        <v>0</v>
      </c>
      <c r="H87" s="13">
        <v>0.1</v>
      </c>
      <c r="I87" s="11" t="s">
        <v>331</v>
      </c>
      <c r="J87" s="14" t="s">
        <v>137</v>
      </c>
      <c r="K87" s="62">
        <v>8.7598685233623262E-3</v>
      </c>
      <c r="M87" s="41"/>
      <c r="O87" s="59"/>
    </row>
    <row r="88" spans="1:15" ht="15" customHeight="1">
      <c r="A88" s="8" t="s">
        <v>87</v>
      </c>
      <c r="B88" s="8" t="s">
        <v>138</v>
      </c>
      <c r="C88" s="9" t="s">
        <v>141</v>
      </c>
      <c r="D88" s="27" t="s">
        <v>140</v>
      </c>
      <c r="E88" s="46">
        <v>2850</v>
      </c>
      <c r="F88" s="11" t="s">
        <v>331</v>
      </c>
      <c r="G88" s="2">
        <f t="shared" si="1"/>
        <v>0</v>
      </c>
      <c r="H88" s="13">
        <v>0.1</v>
      </c>
      <c r="I88" s="11" t="s">
        <v>331</v>
      </c>
      <c r="J88" s="14" t="s">
        <v>137</v>
      </c>
      <c r="K88" s="62">
        <v>5.2224264938344261E-3</v>
      </c>
      <c r="M88" s="41"/>
      <c r="O88" s="59"/>
    </row>
    <row r="89" spans="1:15" ht="15" customHeight="1">
      <c r="A89" s="8" t="s">
        <v>87</v>
      </c>
      <c r="B89" s="8" t="s">
        <v>138</v>
      </c>
      <c r="C89" s="9" t="s">
        <v>142</v>
      </c>
      <c r="D89" s="10" t="s">
        <v>143</v>
      </c>
      <c r="E89" s="46">
        <v>2860</v>
      </c>
      <c r="F89" s="11" t="s">
        <v>16</v>
      </c>
      <c r="G89" s="2">
        <f t="shared" si="1"/>
        <v>0</v>
      </c>
      <c r="H89" s="13">
        <v>0.1</v>
      </c>
      <c r="I89" s="11" t="s">
        <v>33</v>
      </c>
      <c r="J89" s="14" t="s">
        <v>144</v>
      </c>
      <c r="K89" s="62">
        <v>4.1629027941690654E-4</v>
      </c>
      <c r="M89" s="41"/>
      <c r="O89" s="59"/>
    </row>
    <row r="90" spans="1:15" ht="15" customHeight="1">
      <c r="A90" s="8" t="s">
        <v>87</v>
      </c>
      <c r="B90" s="8" t="s">
        <v>138</v>
      </c>
      <c r="C90" s="9" t="s">
        <v>146</v>
      </c>
      <c r="D90" s="24" t="s">
        <v>342</v>
      </c>
      <c r="E90" s="46">
        <v>2870</v>
      </c>
      <c r="F90" s="11" t="s">
        <v>331</v>
      </c>
      <c r="G90" s="2">
        <f t="shared" si="1"/>
        <v>0</v>
      </c>
      <c r="H90" s="13">
        <v>0.1</v>
      </c>
      <c r="I90" s="11" t="s">
        <v>331</v>
      </c>
      <c r="J90" s="14" t="s">
        <v>145</v>
      </c>
      <c r="K90" s="62">
        <v>9.8228100414137053E-3</v>
      </c>
      <c r="M90" s="41"/>
      <c r="O90" s="59"/>
    </row>
    <row r="91" spans="1:15" ht="15" customHeight="1">
      <c r="A91" s="8" t="s">
        <v>87</v>
      </c>
      <c r="B91" s="8" t="s">
        <v>138</v>
      </c>
      <c r="C91" s="9" t="s">
        <v>147</v>
      </c>
      <c r="D91" s="24" t="s">
        <v>342</v>
      </c>
      <c r="E91" s="46">
        <v>2880</v>
      </c>
      <c r="F91" s="11" t="s">
        <v>331</v>
      </c>
      <c r="G91" s="2">
        <f t="shared" si="1"/>
        <v>0</v>
      </c>
      <c r="H91" s="13">
        <v>0.1</v>
      </c>
      <c r="I91" s="11" t="s">
        <v>331</v>
      </c>
      <c r="J91" s="14" t="s">
        <v>145</v>
      </c>
      <c r="K91" s="62">
        <v>8.4146688663745799E-3</v>
      </c>
      <c r="M91" s="41"/>
      <c r="O91" s="59"/>
    </row>
    <row r="92" spans="1:15" ht="15" customHeight="1">
      <c r="A92" s="8" t="s">
        <v>87</v>
      </c>
      <c r="B92" s="8" t="s">
        <v>148</v>
      </c>
      <c r="C92" s="9" t="s">
        <v>149</v>
      </c>
      <c r="D92" s="10" t="s">
        <v>150</v>
      </c>
      <c r="E92" s="46">
        <v>2890</v>
      </c>
      <c r="F92" s="11" t="s">
        <v>151</v>
      </c>
      <c r="G92" s="2">
        <f t="shared" si="1"/>
        <v>0</v>
      </c>
      <c r="H92" s="13">
        <v>1</v>
      </c>
      <c r="I92" s="12" t="s">
        <v>151</v>
      </c>
      <c r="J92" s="14" t="s">
        <v>152</v>
      </c>
      <c r="K92" s="62">
        <v>1.6549076625095741E-3</v>
      </c>
      <c r="M92" s="41"/>
      <c r="O92" s="59"/>
    </row>
    <row r="93" spans="1:15" ht="15" customHeight="1">
      <c r="A93" s="8" t="s">
        <v>87</v>
      </c>
      <c r="B93" s="8" t="s">
        <v>148</v>
      </c>
      <c r="C93" s="9" t="s">
        <v>149</v>
      </c>
      <c r="D93" s="10" t="s">
        <v>153</v>
      </c>
      <c r="E93" s="46">
        <v>2900</v>
      </c>
      <c r="F93" s="11" t="s">
        <v>151</v>
      </c>
      <c r="G93" s="2">
        <f t="shared" si="1"/>
        <v>0</v>
      </c>
      <c r="H93" s="13">
        <v>1</v>
      </c>
      <c r="I93" s="12" t="s">
        <v>151</v>
      </c>
      <c r="J93" s="14" t="s">
        <v>152</v>
      </c>
      <c r="K93" s="62">
        <v>3.4007292940872085E-4</v>
      </c>
      <c r="M93" s="41"/>
      <c r="O93" s="59"/>
    </row>
    <row r="94" spans="1:15" ht="15" customHeight="1">
      <c r="A94" s="8" t="s">
        <v>87</v>
      </c>
      <c r="B94" s="8" t="s">
        <v>148</v>
      </c>
      <c r="C94" s="9" t="s">
        <v>149</v>
      </c>
      <c r="D94" s="10" t="s">
        <v>154</v>
      </c>
      <c r="E94" s="46">
        <v>2910</v>
      </c>
      <c r="F94" s="11" t="s">
        <v>151</v>
      </c>
      <c r="G94" s="2">
        <f t="shared" si="1"/>
        <v>0</v>
      </c>
      <c r="H94" s="13">
        <v>1</v>
      </c>
      <c r="I94" s="12" t="s">
        <v>151</v>
      </c>
      <c r="J94" s="14" t="s">
        <v>152</v>
      </c>
      <c r="K94" s="62">
        <v>2.4751840751537249E-3</v>
      </c>
      <c r="M94" s="41"/>
      <c r="O94" s="59"/>
    </row>
    <row r="95" spans="1:15" ht="15" customHeight="1">
      <c r="A95" s="8" t="s">
        <v>87</v>
      </c>
      <c r="B95" s="19" t="s">
        <v>155</v>
      </c>
      <c r="C95" s="9" t="s">
        <v>156</v>
      </c>
      <c r="D95" s="10"/>
      <c r="E95" s="46">
        <v>2920</v>
      </c>
      <c r="F95" s="11" t="s">
        <v>157</v>
      </c>
      <c r="G95" s="2">
        <f t="shared" si="1"/>
        <v>0</v>
      </c>
      <c r="H95" s="13">
        <v>1</v>
      </c>
      <c r="I95" s="12" t="s">
        <v>157</v>
      </c>
      <c r="J95" s="14"/>
      <c r="K95" s="62">
        <v>1.607058205105332E-3</v>
      </c>
      <c r="M95" s="41"/>
      <c r="O95" s="59"/>
    </row>
    <row r="96" spans="1:15" ht="15" customHeight="1">
      <c r="A96" s="8" t="s">
        <v>87</v>
      </c>
      <c r="B96" s="8" t="s">
        <v>158</v>
      </c>
      <c r="C96" s="9" t="s">
        <v>159</v>
      </c>
      <c r="D96" s="25" t="s">
        <v>160</v>
      </c>
      <c r="E96" s="46">
        <v>2930</v>
      </c>
      <c r="F96" s="11" t="s">
        <v>133</v>
      </c>
      <c r="G96" s="2">
        <f t="shared" si="1"/>
        <v>0</v>
      </c>
      <c r="H96" s="13">
        <v>0.1</v>
      </c>
      <c r="I96" s="12" t="s">
        <v>133</v>
      </c>
      <c r="J96" s="14"/>
      <c r="K96" s="62">
        <v>2.2776341724419255E-3</v>
      </c>
      <c r="M96" s="41"/>
      <c r="O96" s="59"/>
    </row>
    <row r="97" spans="1:15" ht="15" customHeight="1">
      <c r="A97" s="8" t="s">
        <v>87</v>
      </c>
      <c r="B97" s="8" t="s">
        <v>158</v>
      </c>
      <c r="C97" s="9" t="s">
        <v>159</v>
      </c>
      <c r="D97" s="26" t="s">
        <v>162</v>
      </c>
      <c r="E97" s="46">
        <v>2940</v>
      </c>
      <c r="F97" s="11" t="s">
        <v>133</v>
      </c>
      <c r="G97" s="2">
        <f t="shared" si="1"/>
        <v>0</v>
      </c>
      <c r="H97" s="13">
        <v>0.1</v>
      </c>
      <c r="I97" s="12" t="s">
        <v>133</v>
      </c>
      <c r="J97" s="14"/>
      <c r="K97" s="62">
        <v>2.4823614937643612E-3</v>
      </c>
      <c r="M97" s="41"/>
      <c r="O97" s="59"/>
    </row>
    <row r="98" spans="1:15" ht="15" customHeight="1">
      <c r="A98" s="8" t="s">
        <v>87</v>
      </c>
      <c r="B98" s="8" t="s">
        <v>158</v>
      </c>
      <c r="C98" s="9" t="s">
        <v>165</v>
      </c>
      <c r="D98" s="25" t="s">
        <v>160</v>
      </c>
      <c r="E98" s="46">
        <v>2950</v>
      </c>
      <c r="F98" s="11" t="s">
        <v>133</v>
      </c>
      <c r="G98" s="2">
        <f t="shared" si="1"/>
        <v>0</v>
      </c>
      <c r="H98" s="13">
        <v>0.1</v>
      </c>
      <c r="I98" s="12" t="s">
        <v>133</v>
      </c>
      <c r="J98" s="14"/>
      <c r="K98" s="62">
        <v>2.32992679374799E-3</v>
      </c>
      <c r="M98" s="41"/>
      <c r="O98" s="59"/>
    </row>
    <row r="99" spans="1:15" ht="15" customHeight="1">
      <c r="A99" s="8" t="s">
        <v>87</v>
      </c>
      <c r="B99" s="8" t="s">
        <v>158</v>
      </c>
      <c r="C99" s="9" t="s">
        <v>165</v>
      </c>
      <c r="D99" s="26" t="s">
        <v>162</v>
      </c>
      <c r="E99" s="46">
        <v>2960</v>
      </c>
      <c r="F99" s="11" t="s">
        <v>133</v>
      </c>
      <c r="G99" s="2">
        <f t="shared" si="1"/>
        <v>0</v>
      </c>
      <c r="H99" s="13">
        <v>0.1</v>
      </c>
      <c r="I99" s="12" t="s">
        <v>133</v>
      </c>
      <c r="J99" s="14"/>
      <c r="K99" s="62">
        <v>2.6734175415427282E-3</v>
      </c>
      <c r="M99" s="41"/>
      <c r="O99" s="59"/>
    </row>
    <row r="100" spans="1:15" ht="15" customHeight="1">
      <c r="A100" s="8" t="s">
        <v>87</v>
      </c>
      <c r="B100" s="8" t="s">
        <v>158</v>
      </c>
      <c r="C100" s="9" t="s">
        <v>166</v>
      </c>
      <c r="D100" s="25" t="s">
        <v>163</v>
      </c>
      <c r="E100" s="46">
        <v>2970</v>
      </c>
      <c r="F100" s="11" t="s">
        <v>133</v>
      </c>
      <c r="G100" s="2">
        <f t="shared" si="1"/>
        <v>0</v>
      </c>
      <c r="H100" s="13">
        <v>0.1</v>
      </c>
      <c r="I100" s="12" t="s">
        <v>133</v>
      </c>
      <c r="J100" s="14"/>
      <c r="K100" s="62">
        <v>2.7110135437889184E-3</v>
      </c>
      <c r="M100" s="41"/>
      <c r="O100" s="59"/>
    </row>
    <row r="101" spans="1:15" ht="15" customHeight="1">
      <c r="A101" s="8" t="s">
        <v>87</v>
      </c>
      <c r="B101" s="8" t="s">
        <v>158</v>
      </c>
      <c r="C101" s="9" t="s">
        <v>166</v>
      </c>
      <c r="D101" s="26" t="s">
        <v>164</v>
      </c>
      <c r="E101" s="46">
        <v>2980</v>
      </c>
      <c r="F101" s="11" t="s">
        <v>133</v>
      </c>
      <c r="G101" s="2">
        <f t="shared" si="1"/>
        <v>0</v>
      </c>
      <c r="H101" s="13">
        <v>0.1</v>
      </c>
      <c r="I101" s="12" t="s">
        <v>133</v>
      </c>
      <c r="J101" s="14"/>
      <c r="K101" s="62">
        <v>2.8631064619666878E-3</v>
      </c>
      <c r="M101" s="41"/>
      <c r="O101" s="59"/>
    </row>
    <row r="102" spans="1:15" ht="15" customHeight="1">
      <c r="A102" s="8" t="s">
        <v>87</v>
      </c>
      <c r="B102" s="8" t="s">
        <v>158</v>
      </c>
      <c r="C102" s="9" t="s">
        <v>161</v>
      </c>
      <c r="D102" s="25" t="s">
        <v>160</v>
      </c>
      <c r="E102" s="46">
        <v>2990</v>
      </c>
      <c r="F102" s="11" t="s">
        <v>133</v>
      </c>
      <c r="G102" s="2">
        <f t="shared" si="1"/>
        <v>0</v>
      </c>
      <c r="H102" s="13">
        <v>0.1</v>
      </c>
      <c r="I102" s="12" t="s">
        <v>133</v>
      </c>
      <c r="J102" s="14"/>
      <c r="K102" s="62">
        <v>3.7835249533211455E-3</v>
      </c>
      <c r="M102" s="41"/>
      <c r="O102" s="59"/>
    </row>
    <row r="103" spans="1:15" ht="15" customHeight="1">
      <c r="A103" s="8" t="s">
        <v>87</v>
      </c>
      <c r="B103" s="8" t="s">
        <v>158</v>
      </c>
      <c r="C103" s="9" t="s">
        <v>161</v>
      </c>
      <c r="D103" s="26" t="s">
        <v>162</v>
      </c>
      <c r="E103" s="46">
        <v>3000</v>
      </c>
      <c r="F103" s="11" t="s">
        <v>133</v>
      </c>
      <c r="G103" s="2">
        <f t="shared" si="1"/>
        <v>0</v>
      </c>
      <c r="H103" s="13">
        <v>0.1</v>
      </c>
      <c r="I103" s="12" t="s">
        <v>133</v>
      </c>
      <c r="J103" s="14"/>
      <c r="K103" s="62">
        <v>4.5183559063148634E-3</v>
      </c>
      <c r="M103" s="41"/>
      <c r="O103" s="59"/>
    </row>
    <row r="104" spans="1:15" ht="15" customHeight="1">
      <c r="A104" s="8" t="s">
        <v>87</v>
      </c>
      <c r="B104" s="8" t="s">
        <v>158</v>
      </c>
      <c r="C104" s="9" t="s">
        <v>167</v>
      </c>
      <c r="D104" s="25" t="s">
        <v>160</v>
      </c>
      <c r="E104" s="46">
        <v>3010</v>
      </c>
      <c r="F104" s="11" t="s">
        <v>133</v>
      </c>
      <c r="G104" s="2">
        <f t="shared" si="1"/>
        <v>0</v>
      </c>
      <c r="H104" s="13">
        <v>0.1</v>
      </c>
      <c r="I104" s="12" t="s">
        <v>133</v>
      </c>
      <c r="J104" s="14"/>
      <c r="K104" s="62">
        <v>4.2141700699593245E-3</v>
      </c>
      <c r="M104" s="41"/>
      <c r="O104" s="59"/>
    </row>
    <row r="105" spans="1:15" ht="15" customHeight="1">
      <c r="A105" s="8" t="s">
        <v>87</v>
      </c>
      <c r="B105" s="8" t="s">
        <v>158</v>
      </c>
      <c r="C105" s="9" t="s">
        <v>167</v>
      </c>
      <c r="D105" s="26" t="s">
        <v>162</v>
      </c>
      <c r="E105" s="46">
        <v>3020</v>
      </c>
      <c r="F105" s="11" t="s">
        <v>133</v>
      </c>
      <c r="G105" s="2">
        <f t="shared" si="1"/>
        <v>0</v>
      </c>
      <c r="H105" s="13">
        <v>0.1</v>
      </c>
      <c r="I105" s="12" t="s">
        <v>133</v>
      </c>
      <c r="J105" s="14"/>
      <c r="K105" s="62">
        <v>5.0857137583937345E-3</v>
      </c>
      <c r="M105" s="41"/>
      <c r="O105" s="59"/>
    </row>
    <row r="106" spans="1:15" ht="15" customHeight="1">
      <c r="A106" s="8" t="s">
        <v>87</v>
      </c>
      <c r="B106" s="8" t="s">
        <v>158</v>
      </c>
      <c r="C106" s="9" t="s">
        <v>168</v>
      </c>
      <c r="D106" s="25" t="s">
        <v>163</v>
      </c>
      <c r="E106" s="46">
        <v>3030</v>
      </c>
      <c r="F106" s="11" t="s">
        <v>133</v>
      </c>
      <c r="G106" s="2">
        <f t="shared" si="1"/>
        <v>0</v>
      </c>
      <c r="H106" s="13">
        <v>0.1</v>
      </c>
      <c r="I106" s="12" t="s">
        <v>133</v>
      </c>
      <c r="J106" s="14"/>
      <c r="K106" s="62">
        <v>4.9729257516551639E-3</v>
      </c>
      <c r="M106" s="41"/>
      <c r="O106" s="59"/>
    </row>
    <row r="107" spans="1:15" ht="15" customHeight="1">
      <c r="A107" s="8" t="s">
        <v>87</v>
      </c>
      <c r="B107" s="8" t="s">
        <v>158</v>
      </c>
      <c r="C107" s="9" t="s">
        <v>168</v>
      </c>
      <c r="D107" s="26" t="s">
        <v>164</v>
      </c>
      <c r="E107" s="46">
        <v>3040</v>
      </c>
      <c r="F107" s="11" t="s">
        <v>133</v>
      </c>
      <c r="G107" s="2">
        <f t="shared" si="1"/>
        <v>0</v>
      </c>
      <c r="H107" s="13">
        <v>0.1</v>
      </c>
      <c r="I107" s="12" t="s">
        <v>133</v>
      </c>
      <c r="J107" s="14"/>
      <c r="K107" s="62">
        <v>5.2736937696246863E-3</v>
      </c>
      <c r="M107" s="41"/>
      <c r="O107" s="59"/>
    </row>
    <row r="108" spans="1:15" ht="15" customHeight="1">
      <c r="A108" s="8" t="s">
        <v>87</v>
      </c>
      <c r="B108" s="8" t="s">
        <v>158</v>
      </c>
      <c r="C108" s="9" t="s">
        <v>169</v>
      </c>
      <c r="D108" s="24" t="s">
        <v>170</v>
      </c>
      <c r="E108" s="46">
        <v>3050</v>
      </c>
      <c r="F108" s="11" t="s">
        <v>171</v>
      </c>
      <c r="G108" s="2">
        <f t="shared" si="1"/>
        <v>0</v>
      </c>
      <c r="H108" s="13">
        <v>0.1</v>
      </c>
      <c r="I108" s="12" t="s">
        <v>171</v>
      </c>
      <c r="J108" s="14"/>
      <c r="K108" s="62">
        <v>6.8356367720345899E-4</v>
      </c>
      <c r="M108" s="41"/>
      <c r="O108" s="59"/>
    </row>
    <row r="109" spans="1:15" ht="15" customHeight="1">
      <c r="A109" s="8" t="s">
        <v>87</v>
      </c>
      <c r="B109" s="8" t="s">
        <v>172</v>
      </c>
      <c r="C109" s="16" t="s">
        <v>173</v>
      </c>
      <c r="D109" s="10" t="s">
        <v>174</v>
      </c>
      <c r="E109" s="46">
        <v>3060</v>
      </c>
      <c r="F109" s="11" t="s">
        <v>133</v>
      </c>
      <c r="G109" s="2">
        <f t="shared" si="1"/>
        <v>0</v>
      </c>
      <c r="H109" s="13">
        <v>0.1</v>
      </c>
      <c r="I109" s="12" t="s">
        <v>133</v>
      </c>
      <c r="J109" s="14"/>
      <c r="K109" s="62">
        <v>5.6872497943327791E-4</v>
      </c>
      <c r="M109" s="41"/>
      <c r="O109" s="59"/>
    </row>
    <row r="110" spans="1:15" ht="15" customHeight="1">
      <c r="A110" s="8" t="s">
        <v>87</v>
      </c>
      <c r="B110" s="8" t="s">
        <v>172</v>
      </c>
      <c r="C110" s="16" t="s">
        <v>175</v>
      </c>
      <c r="D110" s="10" t="s">
        <v>174</v>
      </c>
      <c r="E110" s="46">
        <v>3070</v>
      </c>
      <c r="F110" s="11" t="s">
        <v>133</v>
      </c>
      <c r="G110" s="2">
        <f t="shared" si="1"/>
        <v>0</v>
      </c>
      <c r="H110" s="13">
        <v>0.1</v>
      </c>
      <c r="I110" s="12" t="s">
        <v>133</v>
      </c>
      <c r="J110" s="14"/>
      <c r="K110" s="62">
        <v>8.6163201511496004E-4</v>
      </c>
      <c r="M110" s="41"/>
      <c r="O110" s="59"/>
    </row>
    <row r="111" spans="1:15" ht="15" customHeight="1">
      <c r="A111" s="8" t="s">
        <v>87</v>
      </c>
      <c r="B111" s="8" t="s">
        <v>172</v>
      </c>
      <c r="C111" s="16" t="s">
        <v>176</v>
      </c>
      <c r="D111" s="10" t="s">
        <v>174</v>
      </c>
      <c r="E111" s="46">
        <v>3080</v>
      </c>
      <c r="F111" s="11" t="s">
        <v>133</v>
      </c>
      <c r="G111" s="2">
        <f t="shared" si="1"/>
        <v>0</v>
      </c>
      <c r="H111" s="13">
        <v>0.1</v>
      </c>
      <c r="I111" s="12" t="s">
        <v>133</v>
      </c>
      <c r="J111" s="14"/>
      <c r="K111" s="62">
        <v>7.8097150120495188E-4</v>
      </c>
      <c r="M111" s="41"/>
      <c r="O111" s="59"/>
    </row>
    <row r="112" spans="1:15" ht="15" customHeight="1">
      <c r="A112" s="8" t="s">
        <v>87</v>
      </c>
      <c r="B112" s="8" t="s">
        <v>172</v>
      </c>
      <c r="C112" s="16" t="s">
        <v>177</v>
      </c>
      <c r="D112" s="10" t="s">
        <v>174</v>
      </c>
      <c r="E112" s="46">
        <v>3090</v>
      </c>
      <c r="F112" s="11" t="s">
        <v>133</v>
      </c>
      <c r="G112" s="2">
        <f t="shared" si="1"/>
        <v>0</v>
      </c>
      <c r="H112" s="13">
        <v>0.1</v>
      </c>
      <c r="I112" s="12" t="s">
        <v>133</v>
      </c>
      <c r="J112" s="14"/>
      <c r="K112" s="62">
        <v>7.953263384262245E-4</v>
      </c>
      <c r="M112" s="41"/>
      <c r="O112" s="59"/>
    </row>
    <row r="113" spans="1:15" ht="15" customHeight="1">
      <c r="A113" s="8" t="s">
        <v>87</v>
      </c>
      <c r="B113" s="8" t="s">
        <v>172</v>
      </c>
      <c r="C113" s="16" t="s">
        <v>178</v>
      </c>
      <c r="D113" s="10" t="s">
        <v>174</v>
      </c>
      <c r="E113" s="46">
        <v>3100</v>
      </c>
      <c r="F113" s="11" t="s">
        <v>133</v>
      </c>
      <c r="G113" s="2">
        <f t="shared" si="1"/>
        <v>0</v>
      </c>
      <c r="H113" s="13">
        <v>0.1</v>
      </c>
      <c r="I113" s="12" t="s">
        <v>133</v>
      </c>
      <c r="J113" s="14"/>
      <c r="K113" s="62">
        <v>1.2246043277099967E-3</v>
      </c>
      <c r="M113" s="41"/>
      <c r="O113" s="59"/>
    </row>
    <row r="114" spans="1:15" ht="15" customHeight="1">
      <c r="A114" s="8" t="s">
        <v>87</v>
      </c>
      <c r="B114" s="8" t="s">
        <v>172</v>
      </c>
      <c r="C114" s="16" t="s">
        <v>179</v>
      </c>
      <c r="D114" s="10" t="s">
        <v>174</v>
      </c>
      <c r="E114" s="46">
        <v>3110</v>
      </c>
      <c r="F114" s="11" t="s">
        <v>133</v>
      </c>
      <c r="G114" s="2">
        <f t="shared" si="1"/>
        <v>0</v>
      </c>
      <c r="H114" s="13">
        <v>0.1</v>
      </c>
      <c r="I114" s="12" t="s">
        <v>133</v>
      </c>
      <c r="J114" s="14"/>
      <c r="K114" s="62">
        <v>1.0571312267951493E-3</v>
      </c>
      <c r="M114" s="41"/>
      <c r="O114" s="59"/>
    </row>
    <row r="115" spans="1:15" ht="15" customHeight="1">
      <c r="A115" s="8" t="s">
        <v>87</v>
      </c>
      <c r="B115" s="8" t="s">
        <v>172</v>
      </c>
      <c r="C115" s="9" t="s">
        <v>180</v>
      </c>
      <c r="D115" s="27" t="s">
        <v>181</v>
      </c>
      <c r="E115" s="46">
        <v>3120</v>
      </c>
      <c r="F115" s="11" t="s">
        <v>171</v>
      </c>
      <c r="G115" s="2">
        <f t="shared" si="1"/>
        <v>0</v>
      </c>
      <c r="H115" s="13">
        <v>0.1</v>
      </c>
      <c r="I115" s="12" t="s">
        <v>171</v>
      </c>
      <c r="J115" s="14"/>
      <c r="K115" s="62">
        <v>3.9646693277800623E-3</v>
      </c>
      <c r="M115" s="41"/>
      <c r="O115" s="59"/>
    </row>
    <row r="116" spans="1:15" ht="15" customHeight="1">
      <c r="A116" s="8" t="s">
        <v>87</v>
      </c>
      <c r="B116" s="8" t="s">
        <v>172</v>
      </c>
      <c r="C116" s="9" t="s">
        <v>182</v>
      </c>
      <c r="D116" s="10" t="s">
        <v>183</v>
      </c>
      <c r="E116" s="46">
        <v>3130</v>
      </c>
      <c r="F116" s="11" t="s">
        <v>171</v>
      </c>
      <c r="G116" s="2">
        <f t="shared" si="1"/>
        <v>0</v>
      </c>
      <c r="H116" s="13">
        <v>0.1</v>
      </c>
      <c r="I116" s="12" t="s">
        <v>171</v>
      </c>
      <c r="J116" s="14"/>
      <c r="K116" s="62">
        <v>3.0418583635553925E-3</v>
      </c>
      <c r="M116" s="41"/>
      <c r="O116" s="59"/>
    </row>
    <row r="117" spans="1:15" ht="15" customHeight="1">
      <c r="A117" s="8" t="s">
        <v>87</v>
      </c>
      <c r="B117" s="8" t="s">
        <v>172</v>
      </c>
      <c r="C117" s="9" t="s">
        <v>182</v>
      </c>
      <c r="D117" s="10" t="s">
        <v>184</v>
      </c>
      <c r="E117" s="46">
        <v>3140</v>
      </c>
      <c r="F117" s="11" t="s">
        <v>171</v>
      </c>
      <c r="G117" s="2">
        <f t="shared" si="1"/>
        <v>0</v>
      </c>
      <c r="H117" s="13">
        <v>0.1</v>
      </c>
      <c r="I117" s="12" t="s">
        <v>171</v>
      </c>
      <c r="J117" s="14"/>
      <c r="K117" s="62">
        <v>3.9988475116402352E-3</v>
      </c>
      <c r="M117" s="41"/>
      <c r="O117" s="59"/>
    </row>
    <row r="118" spans="1:15" ht="15" customHeight="1">
      <c r="A118" s="8" t="s">
        <v>185</v>
      </c>
      <c r="B118" s="8" t="s">
        <v>186</v>
      </c>
      <c r="C118" s="9" t="s">
        <v>186</v>
      </c>
      <c r="D118" s="24" t="s">
        <v>187</v>
      </c>
      <c r="E118" s="46">
        <v>3150</v>
      </c>
      <c r="F118" s="11" t="s">
        <v>334</v>
      </c>
      <c r="G118" s="2">
        <f t="shared" si="1"/>
        <v>0</v>
      </c>
      <c r="H118" s="13">
        <v>0.1</v>
      </c>
      <c r="I118" s="11" t="s">
        <v>334</v>
      </c>
      <c r="J118" s="14"/>
      <c r="K118" s="62">
        <v>5.0221423364138129E-3</v>
      </c>
      <c r="M118" s="41"/>
      <c r="O118" s="59"/>
    </row>
    <row r="119" spans="1:15" ht="15" customHeight="1">
      <c r="A119" s="8" t="s">
        <v>185</v>
      </c>
      <c r="B119" s="8" t="s">
        <v>186</v>
      </c>
      <c r="C119" s="9" t="s">
        <v>186</v>
      </c>
      <c r="D119" s="29" t="s">
        <v>188</v>
      </c>
      <c r="E119" s="46">
        <v>3160</v>
      </c>
      <c r="F119" s="11" t="s">
        <v>334</v>
      </c>
      <c r="G119" s="2">
        <f t="shared" si="1"/>
        <v>0</v>
      </c>
      <c r="H119" s="13">
        <v>0.1</v>
      </c>
      <c r="I119" s="11" t="s">
        <v>334</v>
      </c>
      <c r="J119" s="14"/>
      <c r="K119" s="62">
        <v>6.2371767726429614E-3</v>
      </c>
      <c r="M119" s="41"/>
      <c r="O119" s="59"/>
    </row>
    <row r="120" spans="1:15" ht="15" customHeight="1">
      <c r="A120" s="8" t="s">
        <v>189</v>
      </c>
      <c r="B120" s="8" t="s">
        <v>326</v>
      </c>
      <c r="C120" s="9" t="s">
        <v>327</v>
      </c>
      <c r="D120" s="10" t="s">
        <v>191</v>
      </c>
      <c r="E120" s="46">
        <v>3170</v>
      </c>
      <c r="F120" s="11" t="s">
        <v>330</v>
      </c>
      <c r="G120" s="2">
        <f t="shared" si="1"/>
        <v>0</v>
      </c>
      <c r="H120" s="13">
        <v>0.1</v>
      </c>
      <c r="I120" s="11" t="s">
        <v>330</v>
      </c>
      <c r="J120" s="14"/>
      <c r="K120" s="62">
        <v>1.8046081078171316E-4</v>
      </c>
      <c r="M120" s="41"/>
      <c r="O120" s="59"/>
    </row>
    <row r="121" spans="1:15" ht="15" customHeight="1">
      <c r="A121" s="8" t="s">
        <v>189</v>
      </c>
      <c r="B121" s="8" t="s">
        <v>326</v>
      </c>
      <c r="C121" s="9" t="s">
        <v>328</v>
      </c>
      <c r="D121" s="10" t="s">
        <v>192</v>
      </c>
      <c r="E121" s="46">
        <v>3180</v>
      </c>
      <c r="F121" s="11" t="s">
        <v>330</v>
      </c>
      <c r="G121" s="2">
        <f t="shared" si="1"/>
        <v>0</v>
      </c>
      <c r="H121" s="13">
        <v>0.1</v>
      </c>
      <c r="I121" s="11" t="s">
        <v>330</v>
      </c>
      <c r="J121" s="14"/>
      <c r="K121" s="62">
        <v>1.6132102782001631E-4</v>
      </c>
      <c r="M121" s="41"/>
      <c r="O121" s="59"/>
    </row>
    <row r="122" spans="1:15" ht="15" customHeight="1">
      <c r="A122" s="8" t="s">
        <v>189</v>
      </c>
      <c r="B122" s="8" t="s">
        <v>190</v>
      </c>
      <c r="C122" s="9" t="s">
        <v>193</v>
      </c>
      <c r="D122" s="24" t="s">
        <v>194</v>
      </c>
      <c r="E122" s="46">
        <v>3190</v>
      </c>
      <c r="F122" s="11" t="s">
        <v>331</v>
      </c>
      <c r="G122" s="2">
        <f t="shared" si="1"/>
        <v>0</v>
      </c>
      <c r="H122" s="13">
        <v>0.1</v>
      </c>
      <c r="I122" s="11" t="s">
        <v>331</v>
      </c>
      <c r="J122" s="14" t="s">
        <v>195</v>
      </c>
      <c r="K122" s="62">
        <v>1.0933601016869326E-3</v>
      </c>
      <c r="M122" s="41"/>
      <c r="O122" s="59"/>
    </row>
    <row r="123" spans="1:15" ht="15" customHeight="1">
      <c r="A123" s="8" t="s">
        <v>189</v>
      </c>
      <c r="B123" s="8" t="s">
        <v>190</v>
      </c>
      <c r="C123" s="9" t="s">
        <v>193</v>
      </c>
      <c r="D123" s="24" t="s">
        <v>196</v>
      </c>
      <c r="E123" s="46">
        <v>3200</v>
      </c>
      <c r="F123" s="11" t="s">
        <v>331</v>
      </c>
      <c r="G123" s="2">
        <f t="shared" si="1"/>
        <v>0</v>
      </c>
      <c r="H123" s="13">
        <v>0.1</v>
      </c>
      <c r="I123" s="11" t="s">
        <v>331</v>
      </c>
      <c r="J123" s="14" t="s">
        <v>197</v>
      </c>
      <c r="K123" s="62">
        <v>1.9392701522262131E-3</v>
      </c>
      <c r="M123" s="41"/>
      <c r="O123" s="59"/>
    </row>
    <row r="124" spans="1:15" ht="15" customHeight="1">
      <c r="A124" s="8" t="s">
        <v>189</v>
      </c>
      <c r="B124" s="8" t="s">
        <v>190</v>
      </c>
      <c r="C124" s="9" t="s">
        <v>193</v>
      </c>
      <c r="D124" s="24" t="s">
        <v>198</v>
      </c>
      <c r="E124" s="46">
        <v>3210</v>
      </c>
      <c r="F124" s="11" t="s">
        <v>331</v>
      </c>
      <c r="G124" s="2">
        <f t="shared" si="1"/>
        <v>0</v>
      </c>
      <c r="H124" s="13">
        <v>0.1</v>
      </c>
      <c r="I124" s="11" t="s">
        <v>331</v>
      </c>
      <c r="J124" s="14" t="s">
        <v>199</v>
      </c>
      <c r="K124" s="62">
        <v>2.8808791175739777E-3</v>
      </c>
      <c r="M124" s="41"/>
      <c r="O124" s="59"/>
    </row>
    <row r="125" spans="1:15" ht="15" customHeight="1">
      <c r="A125" s="8" t="s">
        <v>189</v>
      </c>
      <c r="B125" s="8" t="s">
        <v>200</v>
      </c>
      <c r="C125" s="9" t="s">
        <v>201</v>
      </c>
      <c r="D125" s="10" t="s">
        <v>202</v>
      </c>
      <c r="E125" s="46">
        <v>3220</v>
      </c>
      <c r="F125" s="11" t="s">
        <v>331</v>
      </c>
      <c r="G125" s="2">
        <f t="shared" si="1"/>
        <v>0</v>
      </c>
      <c r="H125" s="13">
        <v>0.1</v>
      </c>
      <c r="I125" s="11" t="s">
        <v>331</v>
      </c>
      <c r="J125" s="14"/>
      <c r="K125" s="62">
        <v>2.2010750405951379E-4</v>
      </c>
      <c r="M125" s="41"/>
      <c r="O125" s="59"/>
    </row>
    <row r="126" spans="1:15" ht="15" customHeight="1">
      <c r="A126" s="8" t="s">
        <v>189</v>
      </c>
      <c r="B126" s="8" t="s">
        <v>200</v>
      </c>
      <c r="C126" s="9" t="s">
        <v>201</v>
      </c>
      <c r="D126" s="10" t="s">
        <v>203</v>
      </c>
      <c r="E126" s="46">
        <v>3230</v>
      </c>
      <c r="F126" s="11" t="s">
        <v>331</v>
      </c>
      <c r="G126" s="2">
        <f t="shared" si="1"/>
        <v>0</v>
      </c>
      <c r="H126" s="13">
        <v>0.1</v>
      </c>
      <c r="I126" s="11" t="s">
        <v>331</v>
      </c>
      <c r="J126" s="14"/>
      <c r="K126" s="62">
        <v>3.2981947425066898E-4</v>
      </c>
      <c r="M126" s="41"/>
      <c r="O126" s="59"/>
    </row>
    <row r="127" spans="1:15" ht="15" customHeight="1">
      <c r="A127" s="8" t="s">
        <v>189</v>
      </c>
      <c r="B127" s="8" t="s">
        <v>200</v>
      </c>
      <c r="C127" s="9" t="s">
        <v>201</v>
      </c>
      <c r="D127" s="10" t="s">
        <v>204</v>
      </c>
      <c r="E127" s="46">
        <v>3240</v>
      </c>
      <c r="F127" s="11" t="s">
        <v>331</v>
      </c>
      <c r="G127" s="2">
        <f t="shared" si="1"/>
        <v>0</v>
      </c>
      <c r="H127" s="13">
        <v>0.1</v>
      </c>
      <c r="I127" s="11" t="s">
        <v>331</v>
      </c>
      <c r="J127" s="14"/>
      <c r="K127" s="62">
        <v>4.3953144444182411E-4</v>
      </c>
      <c r="M127" s="41"/>
      <c r="O127" s="59"/>
    </row>
    <row r="128" spans="1:15" ht="15" customHeight="1">
      <c r="A128" s="8" t="s">
        <v>189</v>
      </c>
      <c r="B128" s="8" t="s">
        <v>200</v>
      </c>
      <c r="C128" s="9" t="s">
        <v>201</v>
      </c>
      <c r="D128" s="26" t="s">
        <v>329</v>
      </c>
      <c r="E128" s="46">
        <v>3250</v>
      </c>
      <c r="F128" s="11" t="s">
        <v>331</v>
      </c>
      <c r="G128" s="2">
        <f t="shared" si="1"/>
        <v>0</v>
      </c>
      <c r="H128" s="13">
        <v>0.1</v>
      </c>
      <c r="I128" s="11" t="s">
        <v>331</v>
      </c>
      <c r="J128" s="14"/>
      <c r="K128" s="62">
        <v>1.66789537237644E-4</v>
      </c>
      <c r="M128" s="41"/>
      <c r="O128" s="59"/>
    </row>
    <row r="129" spans="1:15" ht="15" customHeight="1">
      <c r="A129" s="8" t="s">
        <v>189</v>
      </c>
      <c r="B129" s="8" t="s">
        <v>200</v>
      </c>
      <c r="C129" s="9" t="s">
        <v>201</v>
      </c>
      <c r="D129" s="26" t="s">
        <v>206</v>
      </c>
      <c r="E129" s="46">
        <v>3260</v>
      </c>
      <c r="F129" s="11" t="s">
        <v>331</v>
      </c>
      <c r="G129" s="2">
        <f t="shared" si="1"/>
        <v>0</v>
      </c>
      <c r="H129" s="13">
        <v>0.1</v>
      </c>
      <c r="I129" s="11" t="s">
        <v>331</v>
      </c>
      <c r="J129" s="14"/>
      <c r="K129" s="62">
        <v>2.2352532244553108E-4</v>
      </c>
      <c r="M129" s="41"/>
      <c r="O129" s="59"/>
    </row>
    <row r="130" spans="1:15" ht="15" customHeight="1">
      <c r="A130" s="8" t="s">
        <v>189</v>
      </c>
      <c r="B130" s="8" t="s">
        <v>200</v>
      </c>
      <c r="C130" s="9" t="s">
        <v>201</v>
      </c>
      <c r="D130" s="26" t="s">
        <v>205</v>
      </c>
      <c r="E130" s="46">
        <v>3270</v>
      </c>
      <c r="F130" s="11" t="s">
        <v>331</v>
      </c>
      <c r="G130" s="2">
        <f t="shared" si="1"/>
        <v>0</v>
      </c>
      <c r="H130" s="13">
        <v>0.1</v>
      </c>
      <c r="I130" s="11" t="s">
        <v>331</v>
      </c>
      <c r="J130" s="14"/>
      <c r="K130" s="62">
        <v>2.8026110765341815E-4</v>
      </c>
      <c r="M130" s="41"/>
      <c r="O130" s="59"/>
    </row>
    <row r="131" spans="1:15" ht="15" customHeight="1">
      <c r="A131" s="8" t="s">
        <v>189</v>
      </c>
      <c r="B131" s="8" t="s">
        <v>200</v>
      </c>
      <c r="C131" s="9" t="s">
        <v>201</v>
      </c>
      <c r="D131" s="26" t="s">
        <v>207</v>
      </c>
      <c r="E131" s="46">
        <v>3280</v>
      </c>
      <c r="F131" s="11" t="s">
        <v>331</v>
      </c>
      <c r="G131" s="2">
        <f t="shared" ref="G131:G194" si="2">SUM(K131*G$235)</f>
        <v>0</v>
      </c>
      <c r="H131" s="13">
        <v>0.1</v>
      </c>
      <c r="I131" s="11" t="s">
        <v>331</v>
      </c>
      <c r="J131" s="14"/>
      <c r="K131" s="62">
        <v>3.3665511102270356E-4</v>
      </c>
      <c r="M131" s="41"/>
      <c r="O131" s="59"/>
    </row>
    <row r="132" spans="1:15" ht="15" customHeight="1">
      <c r="A132" s="8" t="s">
        <v>189</v>
      </c>
      <c r="B132" s="8" t="s">
        <v>208</v>
      </c>
      <c r="C132" s="9" t="s">
        <v>209</v>
      </c>
      <c r="D132" s="24" t="s">
        <v>319</v>
      </c>
      <c r="E132" s="46">
        <v>3290</v>
      </c>
      <c r="F132" s="11" t="s">
        <v>331</v>
      </c>
      <c r="G132" s="2">
        <f t="shared" si="2"/>
        <v>0</v>
      </c>
      <c r="H132" s="13">
        <v>0.1</v>
      </c>
      <c r="I132" s="11" t="s">
        <v>331</v>
      </c>
      <c r="J132" s="14"/>
      <c r="K132" s="62">
        <v>5.0549533929195793E-4</v>
      </c>
      <c r="M132" s="41"/>
      <c r="O132" s="59"/>
    </row>
    <row r="133" spans="1:15" ht="15" customHeight="1">
      <c r="A133" s="8" t="s">
        <v>189</v>
      </c>
      <c r="B133" s="8" t="s">
        <v>208</v>
      </c>
      <c r="C133" s="18" t="s">
        <v>210</v>
      </c>
      <c r="D133" s="24" t="s">
        <v>319</v>
      </c>
      <c r="E133" s="46">
        <v>3300</v>
      </c>
      <c r="F133" s="11" t="s">
        <v>331</v>
      </c>
      <c r="G133" s="2">
        <f t="shared" si="2"/>
        <v>0</v>
      </c>
      <c r="H133" s="13">
        <v>0.1</v>
      </c>
      <c r="I133" s="11" t="s">
        <v>331</v>
      </c>
      <c r="J133" s="14"/>
      <c r="K133" s="62">
        <v>7.6046459088884813E-4</v>
      </c>
      <c r="M133" s="41"/>
      <c r="O133" s="59"/>
    </row>
    <row r="134" spans="1:15" ht="15" customHeight="1">
      <c r="A134" s="8" t="s">
        <v>189</v>
      </c>
      <c r="B134" s="8" t="s">
        <v>211</v>
      </c>
      <c r="C134" s="9" t="s">
        <v>212</v>
      </c>
      <c r="D134" s="10" t="s">
        <v>213</v>
      </c>
      <c r="E134" s="46">
        <v>3310</v>
      </c>
      <c r="F134" s="11" t="s">
        <v>330</v>
      </c>
      <c r="G134" s="2">
        <f t="shared" si="2"/>
        <v>0</v>
      </c>
      <c r="H134" s="13">
        <v>0.1</v>
      </c>
      <c r="I134" s="11" t="s">
        <v>330</v>
      </c>
      <c r="J134" s="14"/>
      <c r="K134" s="62">
        <v>2.4608292379324525E-4</v>
      </c>
      <c r="M134" s="41"/>
      <c r="O134" s="59"/>
    </row>
    <row r="135" spans="1:15" ht="15" customHeight="1">
      <c r="A135" s="8" t="s">
        <v>189</v>
      </c>
      <c r="B135" s="8" t="s">
        <v>214</v>
      </c>
      <c r="C135" s="17" t="s">
        <v>216</v>
      </c>
      <c r="D135" s="10" t="s">
        <v>344</v>
      </c>
      <c r="E135" s="46">
        <v>3320</v>
      </c>
      <c r="F135" s="11" t="s">
        <v>330</v>
      </c>
      <c r="G135" s="2">
        <f t="shared" si="2"/>
        <v>0</v>
      </c>
      <c r="H135" s="13">
        <v>0.1</v>
      </c>
      <c r="I135" s="11" t="s">
        <v>330</v>
      </c>
      <c r="J135" s="14" t="s">
        <v>320</v>
      </c>
      <c r="K135" s="62">
        <v>1.2645928028263991E-4</v>
      </c>
      <c r="M135" s="41"/>
      <c r="O135" s="59"/>
    </row>
    <row r="136" spans="1:15" ht="15" customHeight="1">
      <c r="A136" s="8" t="s">
        <v>189</v>
      </c>
      <c r="B136" s="8" t="s">
        <v>214</v>
      </c>
      <c r="C136" s="17" t="s">
        <v>216</v>
      </c>
      <c r="D136" s="10" t="s">
        <v>345</v>
      </c>
      <c r="E136" s="46">
        <v>3330</v>
      </c>
      <c r="F136" s="11" t="s">
        <v>330</v>
      </c>
      <c r="G136" s="2">
        <f t="shared" si="2"/>
        <v>0</v>
      </c>
      <c r="H136" s="13">
        <v>0.1</v>
      </c>
      <c r="I136" s="11" t="s">
        <v>330</v>
      </c>
      <c r="J136" s="14" t="s">
        <v>320</v>
      </c>
      <c r="K136" s="62">
        <v>1.3910520831090389E-4</v>
      </c>
      <c r="M136" s="41"/>
      <c r="O136" s="59"/>
    </row>
    <row r="137" spans="1:15" ht="15" customHeight="1">
      <c r="A137" s="8" t="s">
        <v>189</v>
      </c>
      <c r="B137" s="8" t="s">
        <v>214</v>
      </c>
      <c r="C137" s="17" t="s">
        <v>216</v>
      </c>
      <c r="D137" s="10" t="s">
        <v>346</v>
      </c>
      <c r="E137" s="46">
        <v>3340</v>
      </c>
      <c r="F137" s="11" t="s">
        <v>330</v>
      </c>
      <c r="G137" s="2">
        <f t="shared" si="2"/>
        <v>0</v>
      </c>
      <c r="H137" s="13">
        <v>0.1</v>
      </c>
      <c r="I137" s="11" t="s">
        <v>330</v>
      </c>
      <c r="J137" s="14" t="s">
        <v>320</v>
      </c>
      <c r="K137" s="62">
        <v>1.3466204440908141E-4</v>
      </c>
      <c r="M137" s="41"/>
      <c r="O137" s="59"/>
    </row>
    <row r="138" spans="1:15" ht="15" customHeight="1">
      <c r="A138" s="8" t="s">
        <v>189</v>
      </c>
      <c r="B138" s="8" t="s">
        <v>214</v>
      </c>
      <c r="C138" s="17" t="s">
        <v>216</v>
      </c>
      <c r="D138" s="10" t="s">
        <v>347</v>
      </c>
      <c r="E138" s="46">
        <v>3350</v>
      </c>
      <c r="F138" s="11" t="s">
        <v>330</v>
      </c>
      <c r="G138" s="2">
        <f t="shared" si="2"/>
        <v>0</v>
      </c>
      <c r="H138" s="13">
        <v>0.1</v>
      </c>
      <c r="I138" s="11" t="s">
        <v>330</v>
      </c>
      <c r="J138" s="14" t="s">
        <v>320</v>
      </c>
      <c r="K138" s="62">
        <v>2.2284175876832762E-4</v>
      </c>
      <c r="M138" s="41"/>
      <c r="O138" s="59"/>
    </row>
    <row r="139" spans="1:15" ht="15" customHeight="1">
      <c r="A139" s="8" t="s">
        <v>189</v>
      </c>
      <c r="B139" s="8" t="s">
        <v>214</v>
      </c>
      <c r="C139" s="17" t="s">
        <v>216</v>
      </c>
      <c r="D139" s="10" t="s">
        <v>348</v>
      </c>
      <c r="E139" s="46">
        <v>3360</v>
      </c>
      <c r="F139" s="11" t="s">
        <v>330</v>
      </c>
      <c r="G139" s="2">
        <f t="shared" si="2"/>
        <v>0</v>
      </c>
      <c r="H139" s="13">
        <v>0.1</v>
      </c>
      <c r="I139" s="11" t="s">
        <v>330</v>
      </c>
      <c r="J139" s="14" t="s">
        <v>320</v>
      </c>
      <c r="K139" s="62">
        <v>2.4505757827744006E-4</v>
      </c>
      <c r="M139" s="41"/>
      <c r="O139" s="59"/>
    </row>
    <row r="140" spans="1:15" ht="15" customHeight="1">
      <c r="A140" s="8" t="s">
        <v>189</v>
      </c>
      <c r="B140" s="8" t="s">
        <v>214</v>
      </c>
      <c r="C140" s="17" t="s">
        <v>216</v>
      </c>
      <c r="D140" s="10" t="s">
        <v>349</v>
      </c>
      <c r="E140" s="46">
        <v>3370</v>
      </c>
      <c r="F140" s="11" t="s">
        <v>330</v>
      </c>
      <c r="G140" s="2">
        <f t="shared" si="2"/>
        <v>0</v>
      </c>
      <c r="H140" s="13">
        <v>0.1</v>
      </c>
      <c r="I140" s="11" t="s">
        <v>330</v>
      </c>
      <c r="J140" s="14" t="s">
        <v>320</v>
      </c>
      <c r="K140" s="62">
        <v>2.3822194150540545E-4</v>
      </c>
      <c r="M140" s="41"/>
      <c r="O140" s="59"/>
    </row>
    <row r="141" spans="1:15" ht="15" customHeight="1">
      <c r="A141" s="8" t="s">
        <v>189</v>
      </c>
      <c r="B141" s="8" t="s">
        <v>214</v>
      </c>
      <c r="C141" s="17" t="s">
        <v>216</v>
      </c>
      <c r="D141" s="10" t="s">
        <v>323</v>
      </c>
      <c r="E141" s="46">
        <v>3380</v>
      </c>
      <c r="F141" s="11" t="s">
        <v>330</v>
      </c>
      <c r="G141" s="2">
        <f t="shared" si="2"/>
        <v>0</v>
      </c>
      <c r="H141" s="13">
        <v>0.1</v>
      </c>
      <c r="I141" s="11" t="s">
        <v>330</v>
      </c>
      <c r="J141" s="14" t="s">
        <v>320</v>
      </c>
      <c r="K141" s="62">
        <v>2.9256525384308045E-4</v>
      </c>
      <c r="M141" s="41"/>
      <c r="O141" s="59"/>
    </row>
    <row r="142" spans="1:15" ht="15" customHeight="1">
      <c r="A142" s="8" t="s">
        <v>189</v>
      </c>
      <c r="B142" s="8" t="s">
        <v>214</v>
      </c>
      <c r="C142" s="17" t="s">
        <v>216</v>
      </c>
      <c r="D142" s="10" t="s">
        <v>322</v>
      </c>
      <c r="E142" s="46">
        <v>3390</v>
      </c>
      <c r="F142" s="11" t="s">
        <v>330</v>
      </c>
      <c r="G142" s="2">
        <f t="shared" si="2"/>
        <v>0</v>
      </c>
      <c r="H142" s="13">
        <v>0.1</v>
      </c>
      <c r="I142" s="11" t="s">
        <v>330</v>
      </c>
      <c r="J142" s="14" t="s">
        <v>320</v>
      </c>
      <c r="K142" s="62">
        <v>3.2161671012422742E-4</v>
      </c>
      <c r="M142" s="41"/>
      <c r="O142" s="59"/>
    </row>
    <row r="143" spans="1:15" ht="15" customHeight="1">
      <c r="A143" s="8" t="s">
        <v>189</v>
      </c>
      <c r="B143" s="8" t="s">
        <v>214</v>
      </c>
      <c r="C143" s="17" t="s">
        <v>215</v>
      </c>
      <c r="D143" s="10" t="s">
        <v>321</v>
      </c>
      <c r="E143" s="46">
        <v>3400</v>
      </c>
      <c r="F143" s="11" t="s">
        <v>330</v>
      </c>
      <c r="G143" s="2">
        <f t="shared" si="2"/>
        <v>0</v>
      </c>
      <c r="H143" s="13">
        <v>0.1</v>
      </c>
      <c r="I143" s="11" t="s">
        <v>330</v>
      </c>
      <c r="J143" s="14" t="s">
        <v>320</v>
      </c>
      <c r="K143" s="62">
        <v>3.0589474554854789E-4</v>
      </c>
      <c r="M143" s="41"/>
      <c r="O143" s="59"/>
    </row>
    <row r="144" spans="1:15" ht="15" customHeight="1">
      <c r="A144" s="8" t="s">
        <v>189</v>
      </c>
      <c r="B144" s="8" t="s">
        <v>214</v>
      </c>
      <c r="C144" s="17" t="s">
        <v>215</v>
      </c>
      <c r="D144" s="30" t="s">
        <v>218</v>
      </c>
      <c r="E144" s="46">
        <v>3410</v>
      </c>
      <c r="F144" s="11" t="s">
        <v>330</v>
      </c>
      <c r="G144" s="2">
        <f t="shared" si="2"/>
        <v>0</v>
      </c>
      <c r="H144" s="13">
        <v>0.1</v>
      </c>
      <c r="I144" s="11" t="s">
        <v>330</v>
      </c>
      <c r="J144" s="14" t="s">
        <v>324</v>
      </c>
      <c r="K144" s="62">
        <v>2.8231179868502853E-4</v>
      </c>
      <c r="M144" s="41"/>
      <c r="O144" s="59"/>
    </row>
    <row r="145" spans="1:15" ht="15" customHeight="1">
      <c r="A145" s="8" t="s">
        <v>189</v>
      </c>
      <c r="B145" s="8" t="s">
        <v>214</v>
      </c>
      <c r="C145" s="15" t="s">
        <v>219</v>
      </c>
      <c r="D145" s="10" t="s">
        <v>220</v>
      </c>
      <c r="E145" s="46">
        <v>3420</v>
      </c>
      <c r="F145" s="11" t="s">
        <v>330</v>
      </c>
      <c r="G145" s="2">
        <f t="shared" si="2"/>
        <v>0</v>
      </c>
      <c r="H145" s="13">
        <v>0.1</v>
      </c>
      <c r="I145" s="11" t="s">
        <v>330</v>
      </c>
      <c r="J145" s="14" t="s">
        <v>217</v>
      </c>
      <c r="K145" s="62">
        <v>2.0677801235404633E-4</v>
      </c>
      <c r="M145" s="41"/>
      <c r="O145" s="59"/>
    </row>
    <row r="146" spans="1:15" ht="15" customHeight="1">
      <c r="A146" s="8" t="s">
        <v>189</v>
      </c>
      <c r="B146" s="8" t="s">
        <v>221</v>
      </c>
      <c r="C146" s="15" t="s">
        <v>222</v>
      </c>
      <c r="D146" s="10" t="s">
        <v>223</v>
      </c>
      <c r="E146" s="46">
        <v>3430</v>
      </c>
      <c r="F146" s="11" t="s">
        <v>333</v>
      </c>
      <c r="G146" s="2">
        <f t="shared" si="2"/>
        <v>0</v>
      </c>
      <c r="H146" s="13">
        <v>0.1</v>
      </c>
      <c r="I146" s="11" t="s">
        <v>333</v>
      </c>
      <c r="J146" s="14" t="s">
        <v>224</v>
      </c>
      <c r="K146" s="62">
        <v>1.0253455158051885E-3</v>
      </c>
      <c r="M146" s="42"/>
      <c r="O146" s="59"/>
    </row>
    <row r="147" spans="1:15" ht="15" customHeight="1">
      <c r="A147" s="8" t="s">
        <v>189</v>
      </c>
      <c r="B147" s="8" t="s">
        <v>221</v>
      </c>
      <c r="C147" s="15" t="s">
        <v>222</v>
      </c>
      <c r="D147" s="10" t="s">
        <v>350</v>
      </c>
      <c r="E147" s="46">
        <v>3440</v>
      </c>
      <c r="F147" s="11" t="s">
        <v>333</v>
      </c>
      <c r="G147" s="2">
        <f t="shared" si="2"/>
        <v>0</v>
      </c>
      <c r="H147" s="13">
        <v>0.1</v>
      </c>
      <c r="I147" s="11" t="s">
        <v>333</v>
      </c>
      <c r="J147" s="14" t="s">
        <v>224</v>
      </c>
      <c r="K147" s="62">
        <v>7.2115967944964918E-4</v>
      </c>
      <c r="M147" s="41"/>
      <c r="O147" s="59"/>
    </row>
    <row r="148" spans="1:15" ht="15" customHeight="1">
      <c r="A148" s="8" t="s">
        <v>189</v>
      </c>
      <c r="B148" s="8" t="s">
        <v>221</v>
      </c>
      <c r="C148" s="15" t="s">
        <v>222</v>
      </c>
      <c r="D148" s="10" t="s">
        <v>225</v>
      </c>
      <c r="E148" s="46">
        <v>3450</v>
      </c>
      <c r="F148" s="11" t="s">
        <v>333</v>
      </c>
      <c r="G148" s="2">
        <f t="shared" si="2"/>
        <v>0</v>
      </c>
      <c r="H148" s="13">
        <v>0.1</v>
      </c>
      <c r="I148" s="11" t="s">
        <v>333</v>
      </c>
      <c r="J148" s="14" t="s">
        <v>224</v>
      </c>
      <c r="K148" s="62">
        <v>7.2115967944964918E-4</v>
      </c>
      <c r="M148" s="41"/>
      <c r="O148" s="59"/>
    </row>
    <row r="149" spans="1:15" ht="15" customHeight="1">
      <c r="A149" s="8" t="s">
        <v>226</v>
      </c>
      <c r="B149" s="8" t="s">
        <v>227</v>
      </c>
      <c r="C149" s="9" t="s">
        <v>228</v>
      </c>
      <c r="D149" s="25" t="s">
        <v>160</v>
      </c>
      <c r="E149" s="46">
        <v>3460</v>
      </c>
      <c r="F149" s="11" t="s">
        <v>229</v>
      </c>
      <c r="G149" s="2">
        <f t="shared" si="2"/>
        <v>0</v>
      </c>
      <c r="H149" s="13">
        <v>0.01</v>
      </c>
      <c r="I149" s="12" t="s">
        <v>229</v>
      </c>
      <c r="J149" s="14"/>
      <c r="K149" s="62">
        <v>1.0082564238751019E-2</v>
      </c>
      <c r="M149" s="41"/>
      <c r="O149" s="59"/>
    </row>
    <row r="150" spans="1:15" ht="15" customHeight="1">
      <c r="A150" s="8" t="s">
        <v>226</v>
      </c>
      <c r="B150" s="8" t="s">
        <v>227</v>
      </c>
      <c r="C150" s="9" t="s">
        <v>228</v>
      </c>
      <c r="D150" s="25" t="s">
        <v>230</v>
      </c>
      <c r="E150" s="46">
        <v>3470</v>
      </c>
      <c r="F150" s="11" t="s">
        <v>229</v>
      </c>
      <c r="G150" s="2">
        <f t="shared" si="2"/>
        <v>0</v>
      </c>
      <c r="H150" s="13">
        <v>0.01</v>
      </c>
      <c r="I150" s="12" t="s">
        <v>229</v>
      </c>
      <c r="J150" s="14"/>
      <c r="K150" s="62">
        <v>1.3611461722313877E-2</v>
      </c>
      <c r="M150" s="41"/>
      <c r="O150" s="59"/>
    </row>
    <row r="151" spans="1:15" ht="15" customHeight="1">
      <c r="A151" s="8" t="s">
        <v>226</v>
      </c>
      <c r="B151" s="8" t="s">
        <v>227</v>
      </c>
      <c r="C151" s="9" t="s">
        <v>228</v>
      </c>
      <c r="D151" s="25" t="s">
        <v>163</v>
      </c>
      <c r="E151" s="46">
        <v>3480</v>
      </c>
      <c r="F151" s="11" t="s">
        <v>229</v>
      </c>
      <c r="G151" s="2">
        <f t="shared" si="2"/>
        <v>0</v>
      </c>
      <c r="H151" s="13">
        <v>0.01</v>
      </c>
      <c r="I151" s="12" t="s">
        <v>229</v>
      </c>
      <c r="J151" s="14"/>
      <c r="K151" s="62">
        <v>1.512384635812653E-2</v>
      </c>
      <c r="M151" s="41"/>
      <c r="O151" s="59"/>
    </row>
    <row r="152" spans="1:15" ht="15" customHeight="1">
      <c r="A152" s="8" t="s">
        <v>226</v>
      </c>
      <c r="B152" s="8" t="s">
        <v>227</v>
      </c>
      <c r="C152" s="9" t="s">
        <v>228</v>
      </c>
      <c r="D152" s="26" t="s">
        <v>162</v>
      </c>
      <c r="E152" s="46">
        <v>3490</v>
      </c>
      <c r="F152" s="11" t="s">
        <v>229</v>
      </c>
      <c r="G152" s="2">
        <f t="shared" si="2"/>
        <v>0</v>
      </c>
      <c r="H152" s="13">
        <v>0.01</v>
      </c>
      <c r="I152" s="12" t="s">
        <v>229</v>
      </c>
      <c r="J152" s="14"/>
      <c r="K152" s="62">
        <v>1.3611461722313877E-2</v>
      </c>
      <c r="M152" s="41"/>
      <c r="O152" s="59"/>
    </row>
    <row r="153" spans="1:15" ht="15" customHeight="1">
      <c r="A153" s="8" t="s">
        <v>226</v>
      </c>
      <c r="B153" s="8" t="s">
        <v>227</v>
      </c>
      <c r="C153" s="9" t="s">
        <v>228</v>
      </c>
      <c r="D153" s="26" t="s">
        <v>231</v>
      </c>
      <c r="E153" s="46">
        <v>3500</v>
      </c>
      <c r="F153" s="11" t="s">
        <v>229</v>
      </c>
      <c r="G153" s="2">
        <f t="shared" si="2"/>
        <v>0</v>
      </c>
      <c r="H153" s="13">
        <v>0.01</v>
      </c>
      <c r="I153" s="12" t="s">
        <v>229</v>
      </c>
      <c r="J153" s="14"/>
      <c r="K153" s="62">
        <v>1.6132102782001632E-2</v>
      </c>
      <c r="M153" s="41"/>
      <c r="O153" s="59"/>
    </row>
    <row r="154" spans="1:15" ht="15" customHeight="1">
      <c r="A154" s="8" t="s">
        <v>226</v>
      </c>
      <c r="B154" s="8" t="s">
        <v>227</v>
      </c>
      <c r="C154" s="9" t="s">
        <v>228</v>
      </c>
      <c r="D154" s="26" t="s">
        <v>164</v>
      </c>
      <c r="E154" s="46">
        <v>3510</v>
      </c>
      <c r="F154" s="11" t="s">
        <v>229</v>
      </c>
      <c r="G154" s="2">
        <f t="shared" si="2"/>
        <v>0</v>
      </c>
      <c r="H154" s="13">
        <v>0.01</v>
      </c>
      <c r="I154" s="12" t="s">
        <v>229</v>
      </c>
      <c r="J154" s="14"/>
      <c r="K154" s="62">
        <v>1.6132102782001632E-2</v>
      </c>
      <c r="M154" s="41"/>
      <c r="O154" s="59"/>
    </row>
    <row r="155" spans="1:15" ht="15" customHeight="1">
      <c r="A155" s="8" t="s">
        <v>226</v>
      </c>
      <c r="B155" s="8" t="s">
        <v>227</v>
      </c>
      <c r="C155" s="15" t="s">
        <v>232</v>
      </c>
      <c r="D155" s="25" t="s">
        <v>160</v>
      </c>
      <c r="E155" s="46">
        <v>3520</v>
      </c>
      <c r="F155" s="11" t="s">
        <v>229</v>
      </c>
      <c r="G155" s="2">
        <f t="shared" si="2"/>
        <v>0</v>
      </c>
      <c r="H155" s="13">
        <v>0.01</v>
      </c>
      <c r="I155" s="12" t="s">
        <v>229</v>
      </c>
      <c r="J155" s="14"/>
      <c r="K155" s="62">
        <v>9.4331787454077342E-3</v>
      </c>
      <c r="M155" s="41"/>
      <c r="O155" s="59"/>
    </row>
    <row r="156" spans="1:15" ht="15" customHeight="1">
      <c r="A156" s="8" t="s">
        <v>226</v>
      </c>
      <c r="B156" s="8" t="s">
        <v>227</v>
      </c>
      <c r="C156" s="15" t="s">
        <v>232</v>
      </c>
      <c r="D156" s="25" t="s">
        <v>230</v>
      </c>
      <c r="E156" s="46">
        <v>3530</v>
      </c>
      <c r="F156" s="11" t="s">
        <v>229</v>
      </c>
      <c r="G156" s="2">
        <f t="shared" si="2"/>
        <v>0</v>
      </c>
      <c r="H156" s="13">
        <v>0.01</v>
      </c>
      <c r="I156" s="12" t="s">
        <v>229</v>
      </c>
      <c r="J156" s="14"/>
      <c r="K156" s="62">
        <v>1.1791473431759666E-2</v>
      </c>
      <c r="M156" s="41"/>
      <c r="O156" s="59"/>
    </row>
    <row r="157" spans="1:15" ht="15" customHeight="1">
      <c r="A157" s="8" t="s">
        <v>226</v>
      </c>
      <c r="B157" s="8" t="s">
        <v>227</v>
      </c>
      <c r="C157" s="15" t="s">
        <v>232</v>
      </c>
      <c r="D157" s="25" t="s">
        <v>163</v>
      </c>
      <c r="E157" s="46">
        <v>3540</v>
      </c>
      <c r="F157" s="11" t="s">
        <v>229</v>
      </c>
      <c r="G157" s="2">
        <f t="shared" si="2"/>
        <v>0</v>
      </c>
      <c r="H157" s="13">
        <v>0.01</v>
      </c>
      <c r="I157" s="12" t="s">
        <v>229</v>
      </c>
      <c r="J157" s="14"/>
      <c r="K157" s="62">
        <v>1.41497681181116E-2</v>
      </c>
      <c r="M157" s="41"/>
      <c r="O157" s="59"/>
    </row>
    <row r="158" spans="1:15" ht="15" customHeight="1">
      <c r="A158" s="8" t="s">
        <v>226</v>
      </c>
      <c r="B158" s="8" t="s">
        <v>227</v>
      </c>
      <c r="C158" s="15" t="s">
        <v>232</v>
      </c>
      <c r="D158" s="26" t="s">
        <v>162</v>
      </c>
      <c r="E158" s="46">
        <v>3550</v>
      </c>
      <c r="F158" s="11" t="s">
        <v>229</v>
      </c>
      <c r="G158" s="2">
        <f t="shared" si="2"/>
        <v>0</v>
      </c>
      <c r="H158" s="13">
        <v>0.01</v>
      </c>
      <c r="I158" s="12" t="s">
        <v>229</v>
      </c>
      <c r="J158" s="14"/>
      <c r="K158" s="62">
        <v>1.273479130630044E-2</v>
      </c>
      <c r="M158" s="41"/>
      <c r="O158" s="59"/>
    </row>
    <row r="159" spans="1:15" ht="15" customHeight="1">
      <c r="A159" s="8" t="s">
        <v>226</v>
      </c>
      <c r="B159" s="8" t="s">
        <v>227</v>
      </c>
      <c r="C159" s="15" t="s">
        <v>232</v>
      </c>
      <c r="D159" s="26" t="s">
        <v>231</v>
      </c>
      <c r="E159" s="46">
        <v>3560</v>
      </c>
      <c r="F159" s="11" t="s">
        <v>229</v>
      </c>
      <c r="G159" s="2">
        <f t="shared" si="2"/>
        <v>0</v>
      </c>
      <c r="H159" s="13">
        <v>0.01</v>
      </c>
      <c r="I159" s="12" t="s">
        <v>229</v>
      </c>
      <c r="J159" s="14"/>
      <c r="K159" s="62">
        <v>1.5093085992652374E-2</v>
      </c>
      <c r="M159" s="41"/>
      <c r="O159" s="59"/>
    </row>
    <row r="160" spans="1:15" ht="15" customHeight="1">
      <c r="A160" s="8" t="s">
        <v>226</v>
      </c>
      <c r="B160" s="8" t="s">
        <v>227</v>
      </c>
      <c r="C160" s="15" t="s">
        <v>232</v>
      </c>
      <c r="D160" s="26" t="s">
        <v>164</v>
      </c>
      <c r="E160" s="46">
        <v>3570</v>
      </c>
      <c r="F160" s="11" t="s">
        <v>229</v>
      </c>
      <c r="G160" s="2">
        <f t="shared" si="2"/>
        <v>0</v>
      </c>
      <c r="H160" s="13">
        <v>0.01</v>
      </c>
      <c r="I160" s="12" t="s">
        <v>229</v>
      </c>
      <c r="J160" s="14"/>
      <c r="K160" s="62">
        <v>1.5093085992652374E-2</v>
      </c>
      <c r="M160" s="41"/>
      <c r="O160" s="59"/>
    </row>
    <row r="161" spans="1:15" ht="15" customHeight="1">
      <c r="A161" s="8" t="s">
        <v>226</v>
      </c>
      <c r="B161" s="8" t="s">
        <v>227</v>
      </c>
      <c r="C161" s="15" t="s">
        <v>233</v>
      </c>
      <c r="D161" s="25" t="s">
        <v>160</v>
      </c>
      <c r="E161" s="46">
        <v>3580</v>
      </c>
      <c r="F161" s="11" t="s">
        <v>229</v>
      </c>
      <c r="G161" s="2">
        <f t="shared" si="2"/>
        <v>0</v>
      </c>
      <c r="H161" s="13">
        <v>0.01</v>
      </c>
      <c r="I161" s="12" t="s">
        <v>229</v>
      </c>
      <c r="J161" s="14"/>
      <c r="K161" s="62">
        <v>8.1002295748609891E-3</v>
      </c>
      <c r="M161" s="41"/>
      <c r="O161" s="59"/>
    </row>
    <row r="162" spans="1:15" ht="15" customHeight="1">
      <c r="A162" s="8" t="s">
        <v>226</v>
      </c>
      <c r="B162" s="8" t="s">
        <v>227</v>
      </c>
      <c r="C162" s="15" t="s">
        <v>233</v>
      </c>
      <c r="D162" s="25" t="s">
        <v>230</v>
      </c>
      <c r="E162" s="46">
        <v>3590</v>
      </c>
      <c r="F162" s="11" t="s">
        <v>229</v>
      </c>
      <c r="G162" s="2">
        <f t="shared" si="2"/>
        <v>0</v>
      </c>
      <c r="H162" s="13">
        <v>0.01</v>
      </c>
      <c r="I162" s="12" t="s">
        <v>229</v>
      </c>
      <c r="J162" s="14"/>
      <c r="K162" s="62">
        <v>1.0125286968576236E-2</v>
      </c>
      <c r="M162" s="41"/>
      <c r="O162" s="59"/>
    </row>
    <row r="163" spans="1:15" ht="15" customHeight="1">
      <c r="A163" s="8" t="s">
        <v>226</v>
      </c>
      <c r="B163" s="8" t="s">
        <v>227</v>
      </c>
      <c r="C163" s="15" t="s">
        <v>233</v>
      </c>
      <c r="D163" s="25" t="s">
        <v>163</v>
      </c>
      <c r="E163" s="46">
        <v>3600</v>
      </c>
      <c r="F163" s="11" t="s">
        <v>229</v>
      </c>
      <c r="G163" s="2">
        <f t="shared" si="2"/>
        <v>0</v>
      </c>
      <c r="H163" s="13">
        <v>0.01</v>
      </c>
      <c r="I163" s="12" t="s">
        <v>229</v>
      </c>
      <c r="J163" s="14"/>
      <c r="K163" s="62">
        <v>1.2150344362291484E-2</v>
      </c>
      <c r="M163" s="41"/>
      <c r="O163" s="59"/>
    </row>
    <row r="164" spans="1:15" ht="15" customHeight="1">
      <c r="A164" s="8" t="s">
        <v>226</v>
      </c>
      <c r="B164" s="8" t="s">
        <v>227</v>
      </c>
      <c r="C164" s="15" t="s">
        <v>233</v>
      </c>
      <c r="D164" s="26" t="s">
        <v>162</v>
      </c>
      <c r="E164" s="46">
        <v>3610</v>
      </c>
      <c r="F164" s="11" t="s">
        <v>229</v>
      </c>
      <c r="G164" s="2">
        <f t="shared" si="2"/>
        <v>0</v>
      </c>
      <c r="H164" s="13">
        <v>0.01</v>
      </c>
      <c r="I164" s="12" t="s">
        <v>229</v>
      </c>
      <c r="J164" s="14"/>
      <c r="K164" s="62">
        <v>1.0935309926062335E-2</v>
      </c>
      <c r="M164" s="41"/>
      <c r="O164" s="59"/>
    </row>
    <row r="165" spans="1:15" ht="15" customHeight="1">
      <c r="A165" s="8" t="s">
        <v>226</v>
      </c>
      <c r="B165" s="8" t="s">
        <v>227</v>
      </c>
      <c r="C165" s="15" t="s">
        <v>233</v>
      </c>
      <c r="D165" s="26" t="s">
        <v>231</v>
      </c>
      <c r="E165" s="46">
        <v>3620</v>
      </c>
      <c r="F165" s="11" t="s">
        <v>229</v>
      </c>
      <c r="G165" s="2">
        <f t="shared" si="2"/>
        <v>0</v>
      </c>
      <c r="H165" s="13">
        <v>0.01</v>
      </c>
      <c r="I165" s="12" t="s">
        <v>229</v>
      </c>
      <c r="J165" s="14"/>
      <c r="K165" s="62">
        <v>1.2960367319777582E-2</v>
      </c>
      <c r="M165" s="41"/>
      <c r="O165" s="59"/>
    </row>
    <row r="166" spans="1:15" ht="15" customHeight="1">
      <c r="A166" s="8" t="s">
        <v>226</v>
      </c>
      <c r="B166" s="8" t="s">
        <v>227</v>
      </c>
      <c r="C166" s="15" t="s">
        <v>233</v>
      </c>
      <c r="D166" s="26" t="s">
        <v>164</v>
      </c>
      <c r="E166" s="46">
        <v>3630</v>
      </c>
      <c r="F166" s="11" t="s">
        <v>229</v>
      </c>
      <c r="G166" s="2">
        <f t="shared" si="2"/>
        <v>0</v>
      </c>
      <c r="H166" s="13">
        <v>0.01</v>
      </c>
      <c r="I166" s="12" t="s">
        <v>229</v>
      </c>
      <c r="J166" s="14"/>
      <c r="K166" s="62">
        <v>1.2960367319777582E-2</v>
      </c>
      <c r="M166" s="41"/>
      <c r="O166" s="59"/>
    </row>
    <row r="167" spans="1:15" ht="15" customHeight="1">
      <c r="A167" s="8" t="s">
        <v>226</v>
      </c>
      <c r="B167" s="8" t="s">
        <v>227</v>
      </c>
      <c r="C167" s="15" t="s">
        <v>234</v>
      </c>
      <c r="D167" s="25" t="s">
        <v>160</v>
      </c>
      <c r="E167" s="46">
        <v>3640</v>
      </c>
      <c r="F167" s="11" t="s">
        <v>229</v>
      </c>
      <c r="G167" s="2">
        <f t="shared" si="2"/>
        <v>0</v>
      </c>
      <c r="H167" s="13">
        <v>0.01</v>
      </c>
      <c r="I167" s="12" t="s">
        <v>229</v>
      </c>
      <c r="J167" s="14"/>
      <c r="K167" s="62">
        <v>6.117894910970958E-3</v>
      </c>
      <c r="M167" s="41"/>
      <c r="O167" s="59"/>
    </row>
    <row r="168" spans="1:15" ht="15" customHeight="1">
      <c r="A168" s="8" t="s">
        <v>226</v>
      </c>
      <c r="B168" s="8" t="s">
        <v>227</v>
      </c>
      <c r="C168" s="15" t="s">
        <v>234</v>
      </c>
      <c r="D168" s="25" t="s">
        <v>230</v>
      </c>
      <c r="E168" s="46">
        <v>3650</v>
      </c>
      <c r="F168" s="11" t="s">
        <v>229</v>
      </c>
      <c r="G168" s="2">
        <f t="shared" si="2"/>
        <v>0</v>
      </c>
      <c r="H168" s="13">
        <v>0.01</v>
      </c>
      <c r="I168" s="12" t="s">
        <v>229</v>
      </c>
      <c r="J168" s="14"/>
      <c r="K168" s="62">
        <v>7.6473686387136973E-3</v>
      </c>
      <c r="M168" s="41"/>
      <c r="O168" s="59"/>
    </row>
    <row r="169" spans="1:15" ht="15" customHeight="1">
      <c r="A169" s="8" t="s">
        <v>226</v>
      </c>
      <c r="B169" s="8" t="s">
        <v>227</v>
      </c>
      <c r="C169" s="15" t="s">
        <v>234</v>
      </c>
      <c r="D169" s="25" t="s">
        <v>163</v>
      </c>
      <c r="E169" s="46">
        <v>3660</v>
      </c>
      <c r="F169" s="11" t="s">
        <v>229</v>
      </c>
      <c r="G169" s="2">
        <f t="shared" si="2"/>
        <v>0</v>
      </c>
      <c r="H169" s="13">
        <v>0.01</v>
      </c>
      <c r="I169" s="12" t="s">
        <v>229</v>
      </c>
      <c r="J169" s="14"/>
      <c r="K169" s="62">
        <v>9.1768423664564374E-3</v>
      </c>
      <c r="M169" s="41"/>
      <c r="O169" s="59"/>
    </row>
    <row r="170" spans="1:15" ht="15" customHeight="1">
      <c r="A170" s="8" t="s">
        <v>226</v>
      </c>
      <c r="B170" s="8" t="s">
        <v>227</v>
      </c>
      <c r="C170" s="15" t="s">
        <v>234</v>
      </c>
      <c r="D170" s="26" t="s">
        <v>162</v>
      </c>
      <c r="E170" s="46">
        <v>3670</v>
      </c>
      <c r="F170" s="11" t="s">
        <v>229</v>
      </c>
      <c r="G170" s="2">
        <f t="shared" si="2"/>
        <v>0</v>
      </c>
      <c r="H170" s="13">
        <v>0.01</v>
      </c>
      <c r="I170" s="12" t="s">
        <v>229</v>
      </c>
      <c r="J170" s="14"/>
      <c r="K170" s="62">
        <v>8.2591581298107931E-3</v>
      </c>
      <c r="M170" s="41"/>
      <c r="O170" s="59"/>
    </row>
    <row r="171" spans="1:15" ht="15" customHeight="1">
      <c r="A171" s="8" t="s">
        <v>226</v>
      </c>
      <c r="B171" s="8" t="s">
        <v>227</v>
      </c>
      <c r="C171" s="15" t="s">
        <v>234</v>
      </c>
      <c r="D171" s="26" t="s">
        <v>231</v>
      </c>
      <c r="E171" s="46">
        <v>3680</v>
      </c>
      <c r="F171" s="11" t="s">
        <v>229</v>
      </c>
      <c r="G171" s="2">
        <f t="shared" si="2"/>
        <v>0</v>
      </c>
      <c r="H171" s="13">
        <v>0.01</v>
      </c>
      <c r="I171" s="12" t="s">
        <v>229</v>
      </c>
      <c r="J171" s="14"/>
      <c r="K171" s="62">
        <v>9.7886318575535324E-3</v>
      </c>
      <c r="M171" s="41"/>
      <c r="O171" s="59"/>
    </row>
    <row r="172" spans="1:15" ht="15" customHeight="1">
      <c r="A172" s="8" t="s">
        <v>226</v>
      </c>
      <c r="B172" s="8" t="s">
        <v>227</v>
      </c>
      <c r="C172" s="15" t="s">
        <v>234</v>
      </c>
      <c r="D172" s="26" t="s">
        <v>164</v>
      </c>
      <c r="E172" s="46">
        <v>3690</v>
      </c>
      <c r="F172" s="11" t="s">
        <v>229</v>
      </c>
      <c r="G172" s="2">
        <f t="shared" si="2"/>
        <v>0</v>
      </c>
      <c r="H172" s="13">
        <v>0.01</v>
      </c>
      <c r="I172" s="12" t="s">
        <v>229</v>
      </c>
      <c r="J172" s="14"/>
      <c r="K172" s="62">
        <v>9.7886318575535324E-3</v>
      </c>
      <c r="M172" s="41"/>
      <c r="O172" s="59"/>
    </row>
    <row r="173" spans="1:15" ht="15" customHeight="1">
      <c r="A173" s="8" t="s">
        <v>226</v>
      </c>
      <c r="B173" s="8" t="s">
        <v>227</v>
      </c>
      <c r="C173" s="9" t="s">
        <v>235</v>
      </c>
      <c r="D173" s="25" t="s">
        <v>160</v>
      </c>
      <c r="E173" s="46">
        <v>3700</v>
      </c>
      <c r="F173" s="11" t="s">
        <v>229</v>
      </c>
      <c r="G173" s="2">
        <f t="shared" si="2"/>
        <v>0</v>
      </c>
      <c r="H173" s="13">
        <v>0.01</v>
      </c>
      <c r="I173" s="12" t="s">
        <v>229</v>
      </c>
      <c r="J173" s="14"/>
      <c r="K173" s="62">
        <v>6.7331022204540712E-3</v>
      </c>
      <c r="M173" s="41"/>
      <c r="O173" s="59"/>
    </row>
    <row r="174" spans="1:15" ht="15" customHeight="1">
      <c r="A174" s="8" t="s">
        <v>226</v>
      </c>
      <c r="B174" s="8" t="s">
        <v>227</v>
      </c>
      <c r="C174" s="9" t="s">
        <v>236</v>
      </c>
      <c r="D174" s="25" t="s">
        <v>160</v>
      </c>
      <c r="E174" s="46">
        <v>3760</v>
      </c>
      <c r="F174" s="11" t="s">
        <v>229</v>
      </c>
      <c r="G174" s="2">
        <f t="shared" si="2"/>
        <v>0</v>
      </c>
      <c r="H174" s="13">
        <v>0.01</v>
      </c>
      <c r="I174" s="12" t="s">
        <v>229</v>
      </c>
      <c r="J174" s="14"/>
      <c r="K174" s="62">
        <v>5.5710439692081906E-3</v>
      </c>
      <c r="M174" s="41"/>
      <c r="O174" s="59"/>
    </row>
    <row r="175" spans="1:15" ht="15" customHeight="1">
      <c r="A175" s="8" t="s">
        <v>239</v>
      </c>
      <c r="B175" s="20" t="s">
        <v>237</v>
      </c>
      <c r="C175" s="9" t="s">
        <v>240</v>
      </c>
      <c r="D175" s="28" t="s">
        <v>241</v>
      </c>
      <c r="E175" s="46">
        <v>3900</v>
      </c>
      <c r="F175" s="11" t="s">
        <v>44</v>
      </c>
      <c r="G175" s="2">
        <f t="shared" si="2"/>
        <v>0</v>
      </c>
      <c r="H175" s="13">
        <v>0.1</v>
      </c>
      <c r="I175" s="12" t="s">
        <v>44</v>
      </c>
      <c r="J175" s="14" t="s">
        <v>246</v>
      </c>
      <c r="K175" s="62">
        <v>8.2301066735296455E-4</v>
      </c>
      <c r="M175" s="41"/>
      <c r="O175" s="59"/>
    </row>
    <row r="176" spans="1:15" ht="15" customHeight="1">
      <c r="A176" s="8" t="s">
        <v>239</v>
      </c>
      <c r="B176" s="20" t="s">
        <v>237</v>
      </c>
      <c r="C176" s="9" t="s">
        <v>240</v>
      </c>
      <c r="D176" s="28" t="s">
        <v>242</v>
      </c>
      <c r="E176" s="46">
        <v>3910</v>
      </c>
      <c r="F176" s="11" t="s">
        <v>44</v>
      </c>
      <c r="G176" s="2">
        <f t="shared" si="2"/>
        <v>0</v>
      </c>
      <c r="H176" s="13">
        <v>0.1</v>
      </c>
      <c r="I176" s="12" t="s">
        <v>44</v>
      </c>
      <c r="J176" s="14" t="s">
        <v>246</v>
      </c>
      <c r="K176" s="62">
        <v>5.5847152427522593E-4</v>
      </c>
      <c r="M176" s="41"/>
      <c r="O176" s="59"/>
    </row>
    <row r="177" spans="1:15" ht="15" customHeight="1">
      <c r="A177" s="8" t="s">
        <v>239</v>
      </c>
      <c r="B177" s="20" t="s">
        <v>237</v>
      </c>
      <c r="C177" s="9" t="s">
        <v>240</v>
      </c>
      <c r="D177" s="31" t="s">
        <v>243</v>
      </c>
      <c r="E177" s="46">
        <v>3920</v>
      </c>
      <c r="F177" s="11" t="s">
        <v>44</v>
      </c>
      <c r="G177" s="2">
        <f t="shared" si="2"/>
        <v>0</v>
      </c>
      <c r="H177" s="13">
        <v>0.1</v>
      </c>
      <c r="I177" s="12" t="s">
        <v>44</v>
      </c>
      <c r="J177" s="14" t="s">
        <v>246</v>
      </c>
      <c r="K177" s="62">
        <v>1.2987709866865719E-3</v>
      </c>
      <c r="M177" s="41"/>
      <c r="O177" s="59"/>
    </row>
    <row r="178" spans="1:15" ht="15" customHeight="1">
      <c r="A178" s="8" t="s">
        <v>239</v>
      </c>
      <c r="B178" s="20" t="s">
        <v>237</v>
      </c>
      <c r="C178" s="9" t="s">
        <v>244</v>
      </c>
      <c r="D178" s="28" t="s">
        <v>241</v>
      </c>
      <c r="E178" s="46">
        <v>3930</v>
      </c>
      <c r="F178" s="11" t="s">
        <v>44</v>
      </c>
      <c r="G178" s="2">
        <f t="shared" si="2"/>
        <v>0</v>
      </c>
      <c r="H178" s="13">
        <v>0.1</v>
      </c>
      <c r="I178" s="12" t="s">
        <v>44</v>
      </c>
      <c r="J178" s="14" t="s">
        <v>217</v>
      </c>
      <c r="K178" s="62">
        <v>3.7254220407588516E-4</v>
      </c>
      <c r="M178" s="41"/>
      <c r="O178" s="59"/>
    </row>
    <row r="179" spans="1:15" ht="15" customHeight="1">
      <c r="A179" s="8" t="s">
        <v>239</v>
      </c>
      <c r="B179" s="20" t="s">
        <v>237</v>
      </c>
      <c r="C179" s="9" t="s">
        <v>244</v>
      </c>
      <c r="D179" s="28" t="s">
        <v>242</v>
      </c>
      <c r="E179" s="46">
        <v>3940</v>
      </c>
      <c r="F179" s="11" t="s">
        <v>44</v>
      </c>
      <c r="G179" s="2">
        <f t="shared" si="2"/>
        <v>0</v>
      </c>
      <c r="H179" s="13">
        <v>0.1</v>
      </c>
      <c r="I179" s="12" t="s">
        <v>44</v>
      </c>
      <c r="J179" s="14" t="s">
        <v>217</v>
      </c>
      <c r="K179" s="62">
        <v>2.3582946863519335E-4</v>
      </c>
      <c r="M179" s="41"/>
      <c r="O179" s="59"/>
    </row>
    <row r="180" spans="1:15" ht="15" customHeight="1">
      <c r="A180" s="8" t="s">
        <v>239</v>
      </c>
      <c r="B180" s="20" t="s">
        <v>237</v>
      </c>
      <c r="C180" s="9" t="s">
        <v>244</v>
      </c>
      <c r="D180" s="31" t="s">
        <v>243</v>
      </c>
      <c r="E180" s="46">
        <v>3950</v>
      </c>
      <c r="F180" s="11" t="s">
        <v>44</v>
      </c>
      <c r="G180" s="2">
        <f t="shared" si="2"/>
        <v>0</v>
      </c>
      <c r="H180" s="13">
        <v>0.1</v>
      </c>
      <c r="I180" s="12" t="s">
        <v>44</v>
      </c>
      <c r="J180" s="14" t="s">
        <v>217</v>
      </c>
      <c r="K180" s="62">
        <v>2.9735019958350466E-4</v>
      </c>
      <c r="M180" s="41"/>
      <c r="O180" s="59"/>
    </row>
    <row r="181" spans="1:15" ht="15" customHeight="1">
      <c r="A181" s="8" t="s">
        <v>239</v>
      </c>
      <c r="B181" s="20" t="s">
        <v>237</v>
      </c>
      <c r="C181" s="17" t="s">
        <v>245</v>
      </c>
      <c r="D181" s="10"/>
      <c r="E181" s="46">
        <v>3960</v>
      </c>
      <c r="F181" s="11" t="s">
        <v>44</v>
      </c>
      <c r="G181" s="2">
        <f t="shared" si="2"/>
        <v>0</v>
      </c>
      <c r="H181" s="13">
        <v>0.1</v>
      </c>
      <c r="I181" s="12" t="s">
        <v>44</v>
      </c>
      <c r="J181" s="14" t="s">
        <v>41</v>
      </c>
      <c r="K181" s="62">
        <v>3.6912438568986782E-4</v>
      </c>
      <c r="M181" s="41"/>
      <c r="O181" s="59"/>
    </row>
    <row r="182" spans="1:15" ht="15" customHeight="1">
      <c r="A182" s="8" t="s">
        <v>239</v>
      </c>
      <c r="B182" s="20" t="s">
        <v>237</v>
      </c>
      <c r="C182" s="17" t="s">
        <v>247</v>
      </c>
      <c r="D182" s="10" t="s">
        <v>248</v>
      </c>
      <c r="E182" s="46">
        <v>3970</v>
      </c>
      <c r="F182" s="11" t="s">
        <v>44</v>
      </c>
      <c r="G182" s="2">
        <f t="shared" si="2"/>
        <v>0</v>
      </c>
      <c r="H182" s="13">
        <v>0.1</v>
      </c>
      <c r="I182" s="12" t="s">
        <v>44</v>
      </c>
      <c r="J182" s="14" t="s">
        <v>238</v>
      </c>
      <c r="K182" s="62">
        <v>1.1907679256884256E-3</v>
      </c>
      <c r="M182" s="41"/>
      <c r="O182" s="59"/>
    </row>
    <row r="183" spans="1:15" ht="15" customHeight="1">
      <c r="A183" s="8" t="s">
        <v>239</v>
      </c>
      <c r="B183" s="20" t="s">
        <v>237</v>
      </c>
      <c r="C183" s="17" t="s">
        <v>247</v>
      </c>
      <c r="D183" s="10" t="s">
        <v>249</v>
      </c>
      <c r="E183" s="46">
        <v>3980</v>
      </c>
      <c r="F183" s="11" t="s">
        <v>44</v>
      </c>
      <c r="G183" s="2">
        <f t="shared" si="2"/>
        <v>0</v>
      </c>
      <c r="H183" s="13">
        <v>0.1</v>
      </c>
      <c r="I183" s="12" t="s">
        <v>44</v>
      </c>
      <c r="J183" s="14" t="s">
        <v>238</v>
      </c>
      <c r="K183" s="62">
        <v>1.6887440645311455E-3</v>
      </c>
      <c r="M183" s="41"/>
      <c r="O183" s="59"/>
    </row>
    <row r="184" spans="1:15" ht="15" customHeight="1">
      <c r="A184" s="8" t="s">
        <v>239</v>
      </c>
      <c r="B184" s="20" t="s">
        <v>237</v>
      </c>
      <c r="C184" s="17" t="s">
        <v>250</v>
      </c>
      <c r="D184" s="10" t="s">
        <v>248</v>
      </c>
      <c r="E184" s="46">
        <v>3990</v>
      </c>
      <c r="F184" s="11" t="s">
        <v>44</v>
      </c>
      <c r="G184" s="2">
        <f t="shared" si="2"/>
        <v>0</v>
      </c>
      <c r="H184" s="13">
        <v>0.1</v>
      </c>
      <c r="I184" s="12" t="s">
        <v>44</v>
      </c>
      <c r="J184" s="14" t="s">
        <v>238</v>
      </c>
      <c r="K184" s="62">
        <v>1.1907679256884256E-3</v>
      </c>
      <c r="M184" s="41"/>
      <c r="O184" s="59"/>
    </row>
    <row r="185" spans="1:15" ht="15" customHeight="1">
      <c r="A185" s="8" t="s">
        <v>239</v>
      </c>
      <c r="B185" s="20" t="s">
        <v>237</v>
      </c>
      <c r="C185" s="17" t="s">
        <v>250</v>
      </c>
      <c r="D185" s="10" t="s">
        <v>249</v>
      </c>
      <c r="E185" s="46">
        <v>4000</v>
      </c>
      <c r="F185" s="11" t="s">
        <v>44</v>
      </c>
      <c r="G185" s="2">
        <f t="shared" si="2"/>
        <v>0</v>
      </c>
      <c r="H185" s="13">
        <v>0.1</v>
      </c>
      <c r="I185" s="12" t="s">
        <v>44</v>
      </c>
      <c r="J185" s="14" t="s">
        <v>238</v>
      </c>
      <c r="K185" s="62">
        <v>1.6887440645311455E-3</v>
      </c>
      <c r="M185" s="41"/>
      <c r="O185" s="59"/>
    </row>
    <row r="186" spans="1:15" ht="15" customHeight="1">
      <c r="A186" s="8" t="s">
        <v>239</v>
      </c>
      <c r="B186" s="20" t="s">
        <v>237</v>
      </c>
      <c r="C186" s="16" t="s">
        <v>251</v>
      </c>
      <c r="D186" s="25" t="s">
        <v>252</v>
      </c>
      <c r="E186" s="46">
        <v>4010</v>
      </c>
      <c r="F186" s="11" t="s">
        <v>44</v>
      </c>
      <c r="G186" s="2">
        <f t="shared" si="2"/>
        <v>0</v>
      </c>
      <c r="H186" s="13">
        <v>0.1</v>
      </c>
      <c r="I186" s="12" t="s">
        <v>44</v>
      </c>
      <c r="J186" s="14"/>
      <c r="K186" s="62">
        <v>2.7615972559019743E-3</v>
      </c>
      <c r="M186" s="41"/>
      <c r="O186" s="59"/>
    </row>
    <row r="187" spans="1:15" ht="15" customHeight="1">
      <c r="A187" s="8" t="s">
        <v>239</v>
      </c>
      <c r="B187" s="20" t="s">
        <v>237</v>
      </c>
      <c r="C187" s="16" t="s">
        <v>253</v>
      </c>
      <c r="D187" s="25" t="s">
        <v>252</v>
      </c>
      <c r="E187" s="46">
        <v>4020</v>
      </c>
      <c r="F187" s="11" t="s">
        <v>44</v>
      </c>
      <c r="G187" s="2">
        <f t="shared" si="2"/>
        <v>0</v>
      </c>
      <c r="H187" s="13">
        <v>0.1</v>
      </c>
      <c r="I187" s="12" t="s">
        <v>44</v>
      </c>
      <c r="J187" s="14"/>
      <c r="K187" s="62">
        <v>2.505260876950677E-3</v>
      </c>
      <c r="M187" s="41"/>
      <c r="O187" s="59"/>
    </row>
    <row r="188" spans="1:15" ht="15" customHeight="1">
      <c r="A188" s="8" t="s">
        <v>239</v>
      </c>
      <c r="B188" s="20" t="s">
        <v>237</v>
      </c>
      <c r="C188" s="16" t="s">
        <v>254</v>
      </c>
      <c r="D188" s="25" t="s">
        <v>252</v>
      </c>
      <c r="E188" s="46">
        <v>4030</v>
      </c>
      <c r="F188" s="11" t="s">
        <v>44</v>
      </c>
      <c r="G188" s="2">
        <f t="shared" si="2"/>
        <v>0</v>
      </c>
      <c r="H188" s="13">
        <v>0.1</v>
      </c>
      <c r="I188" s="12" t="s">
        <v>44</v>
      </c>
      <c r="J188" s="14"/>
      <c r="K188" s="62">
        <v>2.5291856056527981E-3</v>
      </c>
      <c r="M188" s="41"/>
      <c r="O188" s="59"/>
    </row>
    <row r="189" spans="1:15" ht="15" customHeight="1">
      <c r="A189" s="8" t="s">
        <v>239</v>
      </c>
      <c r="B189" s="20" t="s">
        <v>237</v>
      </c>
      <c r="C189" s="16" t="s">
        <v>251</v>
      </c>
      <c r="D189" s="29" t="s">
        <v>255</v>
      </c>
      <c r="E189" s="46">
        <v>4040</v>
      </c>
      <c r="F189" s="11" t="s">
        <v>44</v>
      </c>
      <c r="G189" s="2">
        <f t="shared" si="2"/>
        <v>0</v>
      </c>
      <c r="H189" s="13">
        <v>0.1</v>
      </c>
      <c r="I189" s="12" t="s">
        <v>44</v>
      </c>
      <c r="J189" s="14"/>
      <c r="K189" s="62">
        <v>3.3699689286130529E-3</v>
      </c>
      <c r="M189" s="41"/>
      <c r="O189" s="59"/>
    </row>
    <row r="190" spans="1:15" ht="15" customHeight="1">
      <c r="A190" s="8" t="s">
        <v>239</v>
      </c>
      <c r="B190" s="20" t="s">
        <v>237</v>
      </c>
      <c r="C190" s="16" t="s">
        <v>253</v>
      </c>
      <c r="D190" s="29" t="s">
        <v>255</v>
      </c>
      <c r="E190" s="46">
        <v>4050</v>
      </c>
      <c r="F190" s="11" t="s">
        <v>44</v>
      </c>
      <c r="G190" s="2">
        <f t="shared" si="2"/>
        <v>0</v>
      </c>
      <c r="H190" s="13">
        <v>0.1</v>
      </c>
      <c r="I190" s="12" t="s">
        <v>44</v>
      </c>
      <c r="J190" s="14"/>
      <c r="K190" s="62">
        <v>3.1204681864337902E-3</v>
      </c>
      <c r="M190" s="41"/>
      <c r="O190" s="59"/>
    </row>
    <row r="191" spans="1:15" ht="15" customHeight="1">
      <c r="A191" s="8" t="s">
        <v>239</v>
      </c>
      <c r="B191" s="20" t="s">
        <v>237</v>
      </c>
      <c r="C191" s="16" t="s">
        <v>254</v>
      </c>
      <c r="D191" s="29" t="s">
        <v>255</v>
      </c>
      <c r="E191" s="46">
        <v>4060</v>
      </c>
      <c r="F191" s="11" t="s">
        <v>44</v>
      </c>
      <c r="G191" s="2">
        <f t="shared" si="2"/>
        <v>0</v>
      </c>
      <c r="H191" s="13">
        <v>0.1</v>
      </c>
      <c r="I191" s="12" t="s">
        <v>44</v>
      </c>
      <c r="J191" s="14"/>
      <c r="K191" s="62">
        <v>3.1512285519079458E-3</v>
      </c>
      <c r="M191" s="41"/>
      <c r="O191" s="59"/>
    </row>
    <row r="192" spans="1:15" ht="15" customHeight="1">
      <c r="A192" s="8" t="s">
        <v>239</v>
      </c>
      <c r="B192" s="20" t="s">
        <v>237</v>
      </c>
      <c r="C192" s="16" t="s">
        <v>335</v>
      </c>
      <c r="D192" s="25" t="s">
        <v>256</v>
      </c>
      <c r="E192" s="46">
        <v>4070</v>
      </c>
      <c r="F192" s="11" t="s">
        <v>44</v>
      </c>
      <c r="G192" s="2">
        <f t="shared" si="2"/>
        <v>0</v>
      </c>
      <c r="H192" s="13">
        <v>0.1</v>
      </c>
      <c r="I192" s="12" t="s">
        <v>44</v>
      </c>
      <c r="J192" s="14"/>
      <c r="K192" s="62">
        <v>2.1771503118930167E-3</v>
      </c>
      <c r="M192" s="41"/>
      <c r="O192" s="59"/>
    </row>
    <row r="193" spans="1:15" ht="15" customHeight="1">
      <c r="A193" s="8" t="s">
        <v>239</v>
      </c>
      <c r="B193" s="20" t="s">
        <v>237</v>
      </c>
      <c r="C193" s="16" t="s">
        <v>336</v>
      </c>
      <c r="D193" s="25" t="s">
        <v>256</v>
      </c>
      <c r="E193" s="46">
        <v>4080</v>
      </c>
      <c r="F193" s="11" t="s">
        <v>44</v>
      </c>
      <c r="G193" s="2">
        <f t="shared" si="2"/>
        <v>0</v>
      </c>
      <c r="H193" s="13">
        <v>0.1</v>
      </c>
      <c r="I193" s="12" t="s">
        <v>44</v>
      </c>
      <c r="J193" s="14"/>
      <c r="K193" s="62">
        <v>1.968663390345962E-3</v>
      </c>
      <c r="M193" s="41"/>
      <c r="O193" s="59"/>
    </row>
    <row r="194" spans="1:15" ht="15" customHeight="1">
      <c r="A194" s="8" t="s">
        <v>239</v>
      </c>
      <c r="B194" s="20" t="s">
        <v>237</v>
      </c>
      <c r="C194" s="16" t="s">
        <v>337</v>
      </c>
      <c r="D194" s="25" t="s">
        <v>256</v>
      </c>
      <c r="E194" s="46">
        <v>4090</v>
      </c>
      <c r="F194" s="11" t="s">
        <v>44</v>
      </c>
      <c r="G194" s="2">
        <f t="shared" si="2"/>
        <v>0</v>
      </c>
      <c r="H194" s="13">
        <v>0.1</v>
      </c>
      <c r="I194" s="12" t="s">
        <v>44</v>
      </c>
      <c r="J194" s="14"/>
      <c r="K194" s="62">
        <v>2.0028415742061349E-3</v>
      </c>
      <c r="M194" s="41"/>
      <c r="O194" s="59"/>
    </row>
    <row r="195" spans="1:15" ht="15" customHeight="1">
      <c r="A195" s="8" t="s">
        <v>239</v>
      </c>
      <c r="B195" s="20" t="s">
        <v>237</v>
      </c>
      <c r="C195" s="16" t="s">
        <v>338</v>
      </c>
      <c r="D195" s="29" t="s">
        <v>257</v>
      </c>
      <c r="E195" s="46">
        <v>4100</v>
      </c>
      <c r="F195" s="11" t="s">
        <v>44</v>
      </c>
      <c r="G195" s="2">
        <f t="shared" ref="G195:G203" si="3">SUM(K195*G$235)</f>
        <v>0</v>
      </c>
      <c r="H195" s="13">
        <v>0.1</v>
      </c>
      <c r="I195" s="12" t="s">
        <v>44</v>
      </c>
      <c r="J195" s="14"/>
      <c r="K195" s="62">
        <v>2.6727339778655247E-3</v>
      </c>
      <c r="M195" s="41"/>
      <c r="O195" s="59"/>
    </row>
    <row r="196" spans="1:15" ht="15" customHeight="1">
      <c r="A196" s="8" t="s">
        <v>239</v>
      </c>
      <c r="B196" s="20" t="s">
        <v>237</v>
      </c>
      <c r="C196" s="16" t="s">
        <v>336</v>
      </c>
      <c r="D196" s="29" t="s">
        <v>257</v>
      </c>
      <c r="E196" s="46">
        <v>4110</v>
      </c>
      <c r="F196" s="11" t="s">
        <v>44</v>
      </c>
      <c r="G196" s="2">
        <f t="shared" si="3"/>
        <v>0</v>
      </c>
      <c r="H196" s="13">
        <v>0.1</v>
      </c>
      <c r="I196" s="12" t="s">
        <v>44</v>
      </c>
      <c r="J196" s="14"/>
      <c r="K196" s="62">
        <v>2.4539936011604177E-3</v>
      </c>
      <c r="M196" s="41"/>
      <c r="O196" s="59"/>
    </row>
    <row r="197" spans="1:15" ht="15" customHeight="1">
      <c r="A197" s="8" t="s">
        <v>239</v>
      </c>
      <c r="B197" s="20" t="s">
        <v>237</v>
      </c>
      <c r="C197" s="16" t="s">
        <v>337</v>
      </c>
      <c r="D197" s="29" t="s">
        <v>257</v>
      </c>
      <c r="E197" s="46">
        <v>4120</v>
      </c>
      <c r="F197" s="11" t="s">
        <v>44</v>
      </c>
      <c r="G197" s="2">
        <f t="shared" si="3"/>
        <v>0</v>
      </c>
      <c r="H197" s="13">
        <v>0.1</v>
      </c>
      <c r="I197" s="12" t="s">
        <v>44</v>
      </c>
      <c r="J197" s="14"/>
      <c r="K197" s="62">
        <v>2.4984252401786425E-3</v>
      </c>
      <c r="M197" s="41"/>
      <c r="O197" s="59"/>
    </row>
    <row r="198" spans="1:15" ht="15" customHeight="1">
      <c r="A198" s="8" t="s">
        <v>239</v>
      </c>
      <c r="B198" s="20" t="s">
        <v>237</v>
      </c>
      <c r="C198" s="16" t="s">
        <v>258</v>
      </c>
      <c r="D198" s="10" t="s">
        <v>259</v>
      </c>
      <c r="E198" s="46">
        <v>4130</v>
      </c>
      <c r="F198" s="11" t="s">
        <v>33</v>
      </c>
      <c r="G198" s="2">
        <f t="shared" si="3"/>
        <v>0</v>
      </c>
      <c r="H198" s="13">
        <v>1</v>
      </c>
      <c r="I198" s="12" t="s">
        <v>33</v>
      </c>
      <c r="J198" s="14"/>
      <c r="K198" s="62">
        <v>1.367127354406918E-3</v>
      </c>
      <c r="M198" s="41"/>
      <c r="O198" s="59"/>
    </row>
    <row r="199" spans="1:15" ht="15" customHeight="1">
      <c r="A199" s="8" t="s">
        <v>239</v>
      </c>
      <c r="B199" s="20" t="s">
        <v>237</v>
      </c>
      <c r="C199" s="16" t="s">
        <v>258</v>
      </c>
      <c r="D199" s="10" t="s">
        <v>260</v>
      </c>
      <c r="E199" s="46">
        <v>4140</v>
      </c>
      <c r="F199" s="11" t="s">
        <v>33</v>
      </c>
      <c r="G199" s="2">
        <f t="shared" si="3"/>
        <v>0</v>
      </c>
      <c r="H199" s="13">
        <v>1</v>
      </c>
      <c r="I199" s="12" t="s">
        <v>33</v>
      </c>
      <c r="J199" s="14"/>
      <c r="K199" s="62">
        <v>1.0253455158051885E-3</v>
      </c>
      <c r="M199" s="41"/>
      <c r="O199" s="59"/>
    </row>
    <row r="200" spans="1:15" ht="15" customHeight="1">
      <c r="A200" s="8" t="s">
        <v>239</v>
      </c>
      <c r="B200" s="20" t="s">
        <v>237</v>
      </c>
      <c r="C200" s="16" t="s">
        <v>258</v>
      </c>
      <c r="D200" s="26" t="s">
        <v>261</v>
      </c>
      <c r="E200" s="46">
        <v>4150</v>
      </c>
      <c r="F200" s="11" t="s">
        <v>33</v>
      </c>
      <c r="G200" s="2">
        <f t="shared" si="3"/>
        <v>0</v>
      </c>
      <c r="H200" s="13">
        <v>1</v>
      </c>
      <c r="I200" s="12" t="s">
        <v>33</v>
      </c>
      <c r="J200" s="14"/>
      <c r="K200" s="62">
        <v>1.5380182737077827E-3</v>
      </c>
      <c r="M200" s="41"/>
      <c r="O200" s="59"/>
    </row>
    <row r="201" spans="1:15" ht="15" customHeight="1">
      <c r="A201" s="8" t="s">
        <v>239</v>
      </c>
      <c r="B201" s="20" t="s">
        <v>237</v>
      </c>
      <c r="C201" s="16" t="s">
        <v>258</v>
      </c>
      <c r="D201" s="26" t="s">
        <v>262</v>
      </c>
      <c r="E201" s="46">
        <v>4160</v>
      </c>
      <c r="F201" s="11" t="s">
        <v>33</v>
      </c>
      <c r="G201" s="2">
        <f t="shared" si="3"/>
        <v>0</v>
      </c>
      <c r="H201" s="13">
        <v>1</v>
      </c>
      <c r="I201" s="12" t="s">
        <v>33</v>
      </c>
      <c r="J201" s="14"/>
      <c r="K201" s="62">
        <v>1.367127354406918E-3</v>
      </c>
      <c r="M201" s="41"/>
      <c r="O201" s="59"/>
    </row>
    <row r="202" spans="1:15" ht="15" customHeight="1">
      <c r="A202" s="8" t="s">
        <v>239</v>
      </c>
      <c r="B202" s="20" t="s">
        <v>237</v>
      </c>
      <c r="C202" s="16" t="s">
        <v>263</v>
      </c>
      <c r="D202" s="10"/>
      <c r="E202" s="46">
        <v>4170</v>
      </c>
      <c r="F202" s="11" t="s">
        <v>264</v>
      </c>
      <c r="G202" s="2">
        <f t="shared" si="3"/>
        <v>0</v>
      </c>
      <c r="H202" s="13">
        <v>1</v>
      </c>
      <c r="I202" s="12" t="s">
        <v>264</v>
      </c>
      <c r="J202" s="14"/>
      <c r="K202" s="62">
        <v>2.3924728702121064E-4</v>
      </c>
      <c r="M202" s="41"/>
      <c r="O202" s="59"/>
    </row>
    <row r="203" spans="1:15" ht="15" customHeight="1">
      <c r="A203" s="8" t="s">
        <v>239</v>
      </c>
      <c r="B203" s="20" t="s">
        <v>237</v>
      </c>
      <c r="C203" s="16" t="s">
        <v>263</v>
      </c>
      <c r="D203" s="10" t="s">
        <v>265</v>
      </c>
      <c r="E203" s="46">
        <v>4180</v>
      </c>
      <c r="F203" s="11" t="s">
        <v>264</v>
      </c>
      <c r="G203" s="2">
        <f t="shared" si="3"/>
        <v>0</v>
      </c>
      <c r="H203" s="13">
        <v>1</v>
      </c>
      <c r="I203" s="12" t="s">
        <v>264</v>
      </c>
      <c r="J203" s="14"/>
      <c r="K203" s="62">
        <v>2.7342547088138357E-4</v>
      </c>
      <c r="M203" s="41"/>
      <c r="O203" s="59"/>
    </row>
    <row r="204" spans="1:15" ht="15" customHeight="1">
      <c r="A204" s="8" t="s">
        <v>239</v>
      </c>
      <c r="B204" s="20" t="s">
        <v>237</v>
      </c>
      <c r="C204" s="9" t="s">
        <v>266</v>
      </c>
      <c r="D204" s="10" t="s">
        <v>267</v>
      </c>
      <c r="E204" s="46">
        <v>4190</v>
      </c>
      <c r="F204" s="11" t="s">
        <v>33</v>
      </c>
      <c r="G204" s="2">
        <f t="shared" ref="G204:G226" si="4">SUM(K204*G$235)</f>
        <v>0</v>
      </c>
      <c r="H204" s="13">
        <v>1</v>
      </c>
      <c r="I204" s="12" t="s">
        <v>33</v>
      </c>
      <c r="J204" s="14"/>
      <c r="K204" s="62">
        <v>2.3924728702121065E-3</v>
      </c>
      <c r="M204" s="41"/>
      <c r="O204" s="59"/>
    </row>
    <row r="205" spans="1:15" ht="15" customHeight="1">
      <c r="A205" s="8" t="s">
        <v>239</v>
      </c>
      <c r="B205" s="20" t="s">
        <v>237</v>
      </c>
      <c r="C205" s="9" t="s">
        <v>266</v>
      </c>
      <c r="D205" s="10" t="s">
        <v>268</v>
      </c>
      <c r="E205" s="46">
        <v>4200</v>
      </c>
      <c r="F205" s="11" t="s">
        <v>33</v>
      </c>
      <c r="G205" s="2">
        <f t="shared" si="4"/>
        <v>0</v>
      </c>
      <c r="H205" s="13">
        <v>1</v>
      </c>
      <c r="I205" s="12" t="s">
        <v>33</v>
      </c>
      <c r="J205" s="14"/>
      <c r="K205" s="62">
        <v>1.5380182737077827E-3</v>
      </c>
      <c r="M205" s="41"/>
      <c r="O205" s="59"/>
    </row>
    <row r="206" spans="1:15" ht="15" customHeight="1">
      <c r="A206" s="8" t="s">
        <v>239</v>
      </c>
      <c r="B206" s="20" t="s">
        <v>237</v>
      </c>
      <c r="C206" s="9" t="s">
        <v>266</v>
      </c>
      <c r="D206" s="10" t="s">
        <v>269</v>
      </c>
      <c r="E206" s="46">
        <v>4210</v>
      </c>
      <c r="F206" s="11" t="s">
        <v>33</v>
      </c>
      <c r="G206" s="2">
        <f t="shared" si="4"/>
        <v>0</v>
      </c>
      <c r="H206" s="13">
        <v>1</v>
      </c>
      <c r="I206" s="12" t="s">
        <v>33</v>
      </c>
      <c r="J206" s="14"/>
      <c r="K206" s="62">
        <v>1.6405528252883014E-3</v>
      </c>
      <c r="M206" s="41"/>
      <c r="O206" s="59"/>
    </row>
    <row r="207" spans="1:15" ht="15" customHeight="1">
      <c r="A207" s="8" t="s">
        <v>239</v>
      </c>
      <c r="B207" s="20" t="s">
        <v>237</v>
      </c>
      <c r="C207" s="9" t="s">
        <v>339</v>
      </c>
      <c r="D207" s="10" t="s">
        <v>270</v>
      </c>
      <c r="E207" s="46">
        <v>4220</v>
      </c>
      <c r="F207" s="11" t="s">
        <v>33</v>
      </c>
      <c r="G207" s="2">
        <f>SUM(K207*G$235)</f>
        <v>0</v>
      </c>
      <c r="H207" s="13">
        <v>1</v>
      </c>
      <c r="I207" s="12" t="s">
        <v>33</v>
      </c>
      <c r="J207" s="14"/>
      <c r="K207" s="62">
        <v>1.8798001123095122E-3</v>
      </c>
      <c r="M207" s="41"/>
      <c r="O207" s="59"/>
    </row>
    <row r="208" spans="1:15" ht="15" customHeight="1">
      <c r="A208" s="8" t="s">
        <v>239</v>
      </c>
      <c r="B208" s="20" t="s">
        <v>237</v>
      </c>
      <c r="C208" s="9" t="s">
        <v>339</v>
      </c>
      <c r="D208" s="10" t="s">
        <v>271</v>
      </c>
      <c r="E208" s="46">
        <v>4230</v>
      </c>
      <c r="F208" s="11" t="s">
        <v>33</v>
      </c>
      <c r="G208" s="2">
        <f t="shared" si="4"/>
        <v>0</v>
      </c>
      <c r="H208" s="13">
        <v>1</v>
      </c>
      <c r="I208" s="12" t="s">
        <v>33</v>
      </c>
      <c r="J208" s="14"/>
      <c r="K208" s="62">
        <v>1.1962364351060532E-3</v>
      </c>
      <c r="M208" s="41"/>
      <c r="O208" s="59"/>
    </row>
    <row r="209" spans="1:15" ht="15" customHeight="1">
      <c r="A209" s="8" t="s">
        <v>239</v>
      </c>
      <c r="B209" s="20" t="s">
        <v>237</v>
      </c>
      <c r="C209" s="9" t="s">
        <v>339</v>
      </c>
      <c r="D209" s="10" t="s">
        <v>272</v>
      </c>
      <c r="E209" s="46">
        <v>4240</v>
      </c>
      <c r="F209" s="11" t="s">
        <v>33</v>
      </c>
      <c r="G209" s="2">
        <f t="shared" si="4"/>
        <v>0</v>
      </c>
      <c r="H209" s="3">
        <v>1</v>
      </c>
      <c r="I209" s="12" t="s">
        <v>33</v>
      </c>
      <c r="J209" s="35"/>
      <c r="K209" s="62">
        <v>1.4354837221272638E-3</v>
      </c>
      <c r="M209" s="41"/>
      <c r="O209" s="59"/>
    </row>
    <row r="210" spans="1:15" ht="15" customHeight="1">
      <c r="A210" s="8" t="s">
        <v>239</v>
      </c>
      <c r="B210" s="20" t="s">
        <v>237</v>
      </c>
      <c r="C210" s="9" t="s">
        <v>266</v>
      </c>
      <c r="D210" s="27" t="s">
        <v>273</v>
      </c>
      <c r="E210" s="46">
        <v>4250</v>
      </c>
      <c r="F210" s="11" t="s">
        <v>33</v>
      </c>
      <c r="G210" s="2">
        <f t="shared" si="4"/>
        <v>0</v>
      </c>
      <c r="H210" s="5">
        <v>1</v>
      </c>
      <c r="I210" s="12" t="s">
        <v>33</v>
      </c>
      <c r="J210" s="36"/>
      <c r="K210" s="62">
        <v>2.7342547088138359E-3</v>
      </c>
      <c r="M210" s="41"/>
      <c r="O210" s="59"/>
    </row>
    <row r="211" spans="1:15" ht="15" customHeight="1">
      <c r="A211" s="8" t="s">
        <v>239</v>
      </c>
      <c r="B211" s="20" t="s">
        <v>237</v>
      </c>
      <c r="C211" s="9" t="s">
        <v>266</v>
      </c>
      <c r="D211" s="27" t="s">
        <v>274</v>
      </c>
      <c r="E211" s="46">
        <v>4260</v>
      </c>
      <c r="F211" s="11" t="s">
        <v>33</v>
      </c>
      <c r="G211" s="2">
        <f t="shared" si="4"/>
        <v>0</v>
      </c>
      <c r="H211" s="5">
        <v>1</v>
      </c>
      <c r="I211" s="12" t="s">
        <v>33</v>
      </c>
      <c r="J211" s="36"/>
      <c r="K211" s="63">
        <v>1.7772655607289933E-3</v>
      </c>
      <c r="M211" s="41"/>
      <c r="O211" s="59"/>
    </row>
    <row r="212" spans="1:15" ht="15" customHeight="1">
      <c r="A212" s="8" t="s">
        <v>239</v>
      </c>
      <c r="B212" s="20" t="s">
        <v>237</v>
      </c>
      <c r="C212" s="9" t="s">
        <v>266</v>
      </c>
      <c r="D212" s="26" t="s">
        <v>275</v>
      </c>
      <c r="E212" s="46">
        <v>4270</v>
      </c>
      <c r="F212" s="11" t="s">
        <v>33</v>
      </c>
      <c r="G212" s="2">
        <f t="shared" si="4"/>
        <v>0</v>
      </c>
      <c r="H212" s="5">
        <v>1</v>
      </c>
      <c r="I212" s="12" t="s">
        <v>33</v>
      </c>
      <c r="J212" s="36"/>
      <c r="K212" s="63">
        <v>1.8798001123095122E-3</v>
      </c>
      <c r="M212" s="41"/>
      <c r="O212" s="59"/>
    </row>
    <row r="213" spans="1:15" ht="15" customHeight="1">
      <c r="A213" s="8" t="s">
        <v>239</v>
      </c>
      <c r="B213" s="20" t="s">
        <v>237</v>
      </c>
      <c r="C213" s="9" t="s">
        <v>339</v>
      </c>
      <c r="D213" s="25" t="s">
        <v>276</v>
      </c>
      <c r="E213" s="46">
        <v>4280</v>
      </c>
      <c r="F213" s="11" t="s">
        <v>33</v>
      </c>
      <c r="G213" s="2">
        <f t="shared" si="4"/>
        <v>0</v>
      </c>
      <c r="H213" s="5">
        <v>1</v>
      </c>
      <c r="I213" s="12" t="s">
        <v>33</v>
      </c>
      <c r="J213" s="36"/>
      <c r="K213" s="63">
        <v>2.2215819509112415E-3</v>
      </c>
      <c r="M213" s="41"/>
      <c r="O213" s="59"/>
    </row>
    <row r="214" spans="1:15" ht="15" customHeight="1">
      <c r="A214" s="8" t="s">
        <v>239</v>
      </c>
      <c r="B214" s="20" t="s">
        <v>237</v>
      </c>
      <c r="C214" s="9" t="s">
        <v>339</v>
      </c>
      <c r="D214" s="25" t="s">
        <v>277</v>
      </c>
      <c r="E214" s="46">
        <v>4290</v>
      </c>
      <c r="F214" s="11" t="s">
        <v>33</v>
      </c>
      <c r="G214" s="2">
        <f t="shared" si="4"/>
        <v>0</v>
      </c>
      <c r="H214" s="5">
        <v>1</v>
      </c>
      <c r="I214" s="12" t="s">
        <v>33</v>
      </c>
      <c r="J214" s="36"/>
      <c r="K214" s="63">
        <v>1.4013055382670909E-3</v>
      </c>
      <c r="M214" s="41"/>
      <c r="O214" s="59"/>
    </row>
    <row r="215" spans="1:15" ht="15" customHeight="1">
      <c r="A215" s="8" t="s">
        <v>239</v>
      </c>
      <c r="B215" s="20" t="s">
        <v>237</v>
      </c>
      <c r="C215" s="9" t="s">
        <v>339</v>
      </c>
      <c r="D215" s="26" t="s">
        <v>278</v>
      </c>
      <c r="E215" s="46">
        <v>4300</v>
      </c>
      <c r="F215" s="11" t="s">
        <v>33</v>
      </c>
      <c r="G215" s="2">
        <f t="shared" si="4"/>
        <v>0</v>
      </c>
      <c r="H215" s="5">
        <v>1</v>
      </c>
      <c r="I215" s="12" t="s">
        <v>33</v>
      </c>
      <c r="J215" s="36"/>
      <c r="K215" s="63">
        <v>1.6405528252883014E-3</v>
      </c>
      <c r="M215" s="41"/>
      <c r="O215" s="59"/>
    </row>
    <row r="216" spans="1:15" ht="15" customHeight="1">
      <c r="A216" s="8" t="s">
        <v>239</v>
      </c>
      <c r="B216" s="20" t="s">
        <v>237</v>
      </c>
      <c r="C216" s="9" t="s">
        <v>279</v>
      </c>
      <c r="D216" s="10" t="s">
        <v>280</v>
      </c>
      <c r="E216" s="46">
        <v>4310</v>
      </c>
      <c r="F216" s="11" t="s">
        <v>281</v>
      </c>
      <c r="G216" s="2">
        <f t="shared" si="4"/>
        <v>0</v>
      </c>
      <c r="H216" s="5">
        <v>1</v>
      </c>
      <c r="I216" s="12" t="s">
        <v>281</v>
      </c>
      <c r="J216" s="37" t="s">
        <v>282</v>
      </c>
      <c r="K216" s="63">
        <v>1.8210136360700146E-3</v>
      </c>
      <c r="M216" s="41"/>
      <c r="O216" s="59"/>
    </row>
    <row r="217" spans="1:15" ht="15" customHeight="1">
      <c r="A217" s="8" t="s">
        <v>239</v>
      </c>
      <c r="B217" s="20" t="s">
        <v>237</v>
      </c>
      <c r="C217" s="9" t="s">
        <v>279</v>
      </c>
      <c r="D217" s="10" t="s">
        <v>283</v>
      </c>
      <c r="E217" s="46">
        <v>4320</v>
      </c>
      <c r="F217" s="11" t="s">
        <v>281</v>
      </c>
      <c r="G217" s="2">
        <f t="shared" si="4"/>
        <v>0</v>
      </c>
      <c r="H217" s="5">
        <v>1</v>
      </c>
      <c r="I217" s="12" t="s">
        <v>281</v>
      </c>
      <c r="J217" s="36"/>
      <c r="K217" s="63">
        <v>2.2523423163853972E-4</v>
      </c>
      <c r="M217" s="41"/>
      <c r="O217" s="59"/>
    </row>
    <row r="218" spans="1:15" ht="15" customHeight="1">
      <c r="A218" s="8" t="s">
        <v>239</v>
      </c>
      <c r="B218" s="22" t="s">
        <v>289</v>
      </c>
      <c r="C218" s="9" t="s">
        <v>284</v>
      </c>
      <c r="D218" s="10" t="s">
        <v>285</v>
      </c>
      <c r="E218" s="46">
        <v>4330</v>
      </c>
      <c r="F218" s="11" t="s">
        <v>33</v>
      </c>
      <c r="G218" s="2">
        <f t="shared" si="4"/>
        <v>0</v>
      </c>
      <c r="H218" s="5">
        <v>1</v>
      </c>
      <c r="I218" s="21" t="s">
        <v>33</v>
      </c>
      <c r="J218" s="37"/>
      <c r="K218" s="63">
        <v>1.6805413004047039E-2</v>
      </c>
      <c r="M218" s="41"/>
      <c r="O218" s="59"/>
    </row>
    <row r="219" spans="1:15" ht="15" customHeight="1">
      <c r="A219" s="8" t="s">
        <v>239</v>
      </c>
      <c r="B219" s="22" t="s">
        <v>289</v>
      </c>
      <c r="C219" s="9" t="s">
        <v>284</v>
      </c>
      <c r="D219" s="10" t="s">
        <v>286</v>
      </c>
      <c r="E219" s="46">
        <v>4340</v>
      </c>
      <c r="F219" s="11" t="s">
        <v>33</v>
      </c>
      <c r="G219" s="2">
        <f t="shared" si="4"/>
        <v>0</v>
      </c>
      <c r="H219" s="5">
        <v>1</v>
      </c>
      <c r="I219" s="21" t="s">
        <v>33</v>
      </c>
      <c r="J219" s="37"/>
      <c r="K219" s="63">
        <v>2.0770082331827099E-2</v>
      </c>
      <c r="M219" s="41"/>
      <c r="O219" s="59"/>
    </row>
    <row r="220" spans="1:15" ht="15" customHeight="1">
      <c r="A220" s="8" t="s">
        <v>239</v>
      </c>
      <c r="B220" s="22" t="s">
        <v>289</v>
      </c>
      <c r="C220" s="9" t="s">
        <v>287</v>
      </c>
      <c r="D220" s="10" t="s">
        <v>288</v>
      </c>
      <c r="E220" s="46">
        <v>4350</v>
      </c>
      <c r="F220" s="11" t="s">
        <v>33</v>
      </c>
      <c r="G220" s="2">
        <f t="shared" si="4"/>
        <v>0</v>
      </c>
      <c r="H220" s="5">
        <v>1</v>
      </c>
      <c r="I220" s="21" t="s">
        <v>33</v>
      </c>
      <c r="J220" s="37"/>
      <c r="K220" s="63">
        <v>8.1002295748609885E-4</v>
      </c>
      <c r="M220" s="41"/>
      <c r="O220" s="59"/>
    </row>
    <row r="221" spans="1:15" ht="15" customHeight="1">
      <c r="A221" s="8" t="s">
        <v>239</v>
      </c>
      <c r="B221" s="22" t="s">
        <v>289</v>
      </c>
      <c r="C221" s="9" t="s">
        <v>292</v>
      </c>
      <c r="D221" s="10" t="s">
        <v>290</v>
      </c>
      <c r="E221" s="46">
        <v>4360</v>
      </c>
      <c r="F221" s="11" t="s">
        <v>27</v>
      </c>
      <c r="G221" s="2">
        <f t="shared" si="4"/>
        <v>0</v>
      </c>
      <c r="H221" s="5">
        <v>1</v>
      </c>
      <c r="I221" s="21" t="s">
        <v>27</v>
      </c>
      <c r="J221" s="37" t="s">
        <v>291</v>
      </c>
      <c r="K221" s="63">
        <v>2.0800842697301255E-2</v>
      </c>
      <c r="M221" s="41"/>
      <c r="O221" s="59"/>
    </row>
    <row r="222" spans="1:15" ht="15" customHeight="1">
      <c r="A222" s="8" t="s">
        <v>239</v>
      </c>
      <c r="B222" s="22" t="s">
        <v>289</v>
      </c>
      <c r="C222" s="9" t="s">
        <v>292</v>
      </c>
      <c r="D222" s="10" t="s">
        <v>293</v>
      </c>
      <c r="E222" s="46">
        <v>4370</v>
      </c>
      <c r="F222" s="11" t="s">
        <v>27</v>
      </c>
      <c r="G222" s="2">
        <f t="shared" si="4"/>
        <v>0</v>
      </c>
      <c r="H222" s="5">
        <v>1</v>
      </c>
      <c r="I222" s="21" t="s">
        <v>27</v>
      </c>
      <c r="J222" s="38" t="s">
        <v>299</v>
      </c>
      <c r="K222" s="63">
        <v>3.0527953823906478E-2</v>
      </c>
      <c r="M222" s="41"/>
      <c r="O222" s="59"/>
    </row>
    <row r="223" spans="1:15" ht="15" customHeight="1">
      <c r="A223" s="8" t="s">
        <v>239</v>
      </c>
      <c r="B223" s="22" t="s">
        <v>289</v>
      </c>
      <c r="C223" s="9" t="s">
        <v>292</v>
      </c>
      <c r="D223" s="10" t="s">
        <v>294</v>
      </c>
      <c r="E223" s="46">
        <v>4380</v>
      </c>
      <c r="F223" s="11" t="s">
        <v>27</v>
      </c>
      <c r="G223" s="2">
        <f t="shared" si="4"/>
        <v>0</v>
      </c>
      <c r="H223" s="5">
        <v>1</v>
      </c>
      <c r="I223" s="21" t="s">
        <v>27</v>
      </c>
      <c r="J223" s="37" t="s">
        <v>298</v>
      </c>
      <c r="K223" s="63">
        <v>4.0808751529046498E-2</v>
      </c>
      <c r="M223" s="41"/>
      <c r="O223" s="59"/>
    </row>
    <row r="224" spans="1:15" ht="15" customHeight="1">
      <c r="A224" s="8" t="s">
        <v>239</v>
      </c>
      <c r="B224" s="22" t="s">
        <v>289</v>
      </c>
      <c r="C224" s="9" t="s">
        <v>292</v>
      </c>
      <c r="D224" s="10" t="s">
        <v>295</v>
      </c>
      <c r="E224" s="46">
        <v>4390</v>
      </c>
      <c r="F224" s="11" t="s">
        <v>27</v>
      </c>
      <c r="G224" s="2">
        <f t="shared" si="4"/>
        <v>0</v>
      </c>
      <c r="H224" s="5">
        <v>1</v>
      </c>
      <c r="I224" s="21" t="s">
        <v>27</v>
      </c>
      <c r="J224" s="37" t="s">
        <v>291</v>
      </c>
      <c r="K224" s="63">
        <v>2.1689475477665754E-2</v>
      </c>
      <c r="M224" s="41"/>
      <c r="O224" s="59"/>
    </row>
    <row r="225" spans="1:15" ht="15" customHeight="1">
      <c r="A225" s="8" t="s">
        <v>239</v>
      </c>
      <c r="B225" s="22" t="s">
        <v>289</v>
      </c>
      <c r="C225" s="9" t="s">
        <v>292</v>
      </c>
      <c r="D225" s="10" t="s">
        <v>296</v>
      </c>
      <c r="E225" s="46">
        <v>4400</v>
      </c>
      <c r="F225" s="11" t="s">
        <v>27</v>
      </c>
      <c r="G225" s="2">
        <f t="shared" si="4"/>
        <v>0</v>
      </c>
      <c r="H225" s="5">
        <v>1</v>
      </c>
      <c r="I225" s="21" t="s">
        <v>27</v>
      </c>
      <c r="J225" s="38" t="s">
        <v>299</v>
      </c>
      <c r="K225" s="63">
        <v>3.169001207515236E-2</v>
      </c>
      <c r="M225" s="41"/>
      <c r="O225" s="59"/>
    </row>
    <row r="226" spans="1:15" ht="15" customHeight="1">
      <c r="A226" s="8" t="s">
        <v>239</v>
      </c>
      <c r="B226" s="22" t="s">
        <v>289</v>
      </c>
      <c r="C226" s="9" t="s">
        <v>292</v>
      </c>
      <c r="D226" s="10" t="s">
        <v>297</v>
      </c>
      <c r="E226" s="46">
        <v>4410</v>
      </c>
      <c r="F226" s="11" t="s">
        <v>27</v>
      </c>
      <c r="G226" s="2">
        <f t="shared" si="4"/>
        <v>0</v>
      </c>
      <c r="H226" s="5">
        <v>1</v>
      </c>
      <c r="I226" s="21" t="s">
        <v>27</v>
      </c>
      <c r="J226" s="37" t="s">
        <v>298</v>
      </c>
      <c r="K226" s="63">
        <v>4.1970809780292384E-2</v>
      </c>
      <c r="M226" s="41"/>
      <c r="O226" s="59"/>
    </row>
    <row r="227" spans="1:15" ht="15" customHeight="1">
      <c r="A227" s="8" t="s">
        <v>239</v>
      </c>
      <c r="B227" s="22" t="s">
        <v>289</v>
      </c>
      <c r="C227" s="9" t="s">
        <v>300</v>
      </c>
      <c r="D227" s="25" t="s">
        <v>301</v>
      </c>
      <c r="E227" s="46">
        <v>4420</v>
      </c>
      <c r="F227" s="11" t="s">
        <v>27</v>
      </c>
      <c r="G227" s="2">
        <f>SUM(K227*G$235)</f>
        <v>0</v>
      </c>
      <c r="H227" s="5">
        <v>1</v>
      </c>
      <c r="I227" s="21" t="s">
        <v>27</v>
      </c>
      <c r="J227" s="37"/>
      <c r="K227" s="63">
        <v>5.1267275790259421E-2</v>
      </c>
      <c r="M227" s="41"/>
      <c r="O227" s="59"/>
    </row>
    <row r="228" spans="1:15" ht="15" customHeight="1">
      <c r="A228" s="8" t="s">
        <v>239</v>
      </c>
      <c r="B228" s="22" t="s">
        <v>289</v>
      </c>
      <c r="C228" s="9" t="s">
        <v>300</v>
      </c>
      <c r="D228" s="25" t="s">
        <v>302</v>
      </c>
      <c r="E228" s="46">
        <v>4430</v>
      </c>
      <c r="F228" s="11" t="s">
        <v>27</v>
      </c>
      <c r="G228" s="2">
        <f>SUM(K228*G$235)</f>
        <v>0</v>
      </c>
      <c r="H228" s="5">
        <v>1</v>
      </c>
      <c r="I228" s="21" t="s">
        <v>27</v>
      </c>
      <c r="J228" s="37"/>
      <c r="K228" s="63">
        <v>5.24293340415053E-2</v>
      </c>
      <c r="M228" s="41"/>
      <c r="O228" s="59"/>
    </row>
    <row r="229" spans="1:15" ht="15" customHeight="1">
      <c r="A229" s="3"/>
      <c r="B229" s="22"/>
      <c r="C229" s="9"/>
      <c r="D229" s="27"/>
      <c r="E229" s="4"/>
      <c r="F229" s="11"/>
      <c r="G229" s="2"/>
      <c r="H229" s="5"/>
      <c r="I229" s="21"/>
      <c r="J229" s="37"/>
      <c r="K229" s="6"/>
    </row>
    <row r="230" spans="1:15" ht="15" customHeight="1">
      <c r="A230" s="3"/>
      <c r="B230" s="22"/>
      <c r="C230" s="69" t="s">
        <v>306</v>
      </c>
      <c r="D230" s="70"/>
      <c r="E230" s="4"/>
      <c r="F230" s="11"/>
      <c r="G230" s="2">
        <f>SUM(G3:G228)</f>
        <v>0</v>
      </c>
      <c r="H230" s="5"/>
      <c r="I230" s="21"/>
      <c r="J230" s="37"/>
      <c r="K230" s="60">
        <f>SUM(K3:K229)</f>
        <v>1.0000000000000002</v>
      </c>
      <c r="M230" s="41"/>
      <c r="O230" s="56"/>
    </row>
    <row r="231" spans="1:15" ht="15" customHeight="1">
      <c r="A231" s="3"/>
      <c r="B231" s="22"/>
      <c r="C231" s="69" t="s">
        <v>304</v>
      </c>
      <c r="D231" s="70"/>
      <c r="E231" s="4"/>
      <c r="F231" s="11"/>
      <c r="G231" s="2">
        <f>G230*0.1</f>
        <v>0</v>
      </c>
      <c r="H231" s="5"/>
      <c r="I231" s="21"/>
      <c r="J231" s="37"/>
      <c r="K231" s="6"/>
    </row>
    <row r="232" spans="1:15" ht="15" customHeight="1">
      <c r="A232" s="3"/>
      <c r="B232" s="4"/>
      <c r="C232" s="69" t="s">
        <v>307</v>
      </c>
      <c r="D232" s="70"/>
      <c r="E232" s="4"/>
      <c r="F232" s="11"/>
      <c r="G232" s="2">
        <f>G230+G231</f>
        <v>0</v>
      </c>
      <c r="H232" s="5"/>
      <c r="I232" s="21"/>
      <c r="J232" s="37"/>
      <c r="K232" s="6"/>
    </row>
    <row r="233" spans="1:15" ht="15" customHeight="1">
      <c r="A233" s="3"/>
      <c r="B233" s="3"/>
      <c r="C233" s="9"/>
      <c r="D233" s="32"/>
      <c r="E233" s="4"/>
      <c r="F233" s="5"/>
      <c r="G233" s="2"/>
      <c r="H233" s="5"/>
      <c r="I233" s="5"/>
      <c r="J233" s="37"/>
      <c r="K233" s="6"/>
    </row>
    <row r="235" spans="1:15" ht="15" customHeight="1">
      <c r="E235" s="65" t="s">
        <v>303</v>
      </c>
      <c r="F235" s="65"/>
      <c r="G235" s="39">
        <v>0</v>
      </c>
    </row>
    <row r="236" spans="1:15" ht="15" customHeight="1">
      <c r="E236" s="65" t="s">
        <v>304</v>
      </c>
      <c r="F236" s="65"/>
      <c r="G236" s="40">
        <f>G235*0.1</f>
        <v>0</v>
      </c>
    </row>
    <row r="237" spans="1:15" ht="15" customHeight="1">
      <c r="E237" s="65" t="s">
        <v>305</v>
      </c>
      <c r="F237" s="65"/>
      <c r="G237" s="23">
        <f>G235+G236</f>
        <v>0</v>
      </c>
    </row>
  </sheetData>
  <mergeCells count="8">
    <mergeCell ref="C2:D2"/>
    <mergeCell ref="H2:I2"/>
    <mergeCell ref="E235:F235"/>
    <mergeCell ref="E236:F236"/>
    <mergeCell ref="E237:F237"/>
    <mergeCell ref="C230:D230"/>
    <mergeCell ref="C231:D231"/>
    <mergeCell ref="C232:D232"/>
  </mergeCells>
  <phoneticPr fontId="5"/>
  <pageMargins left="0.70866141732283472" right="3.937007874015748E-2" top="0.74803149606299213" bottom="0.74803149606299213" header="0.31496062992125984" footer="0.31496062992125984"/>
  <pageSetup paperSize="9" scale="96" orientation="landscape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R8(上期)小規模単価表【南島】</vt:lpstr>
      <vt:lpstr>R8(上期)小規模単価表【南勢】</vt:lpstr>
      <vt:lpstr>'R8(上期)小規模単価表【南勢】'!Print_Area</vt:lpstr>
      <vt:lpstr>'R8(上期)小規模単価表【南島】'!Print_Area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東　康成</cp:lastModifiedBy>
  <cp:lastPrinted>2025-08-18T01:46:06Z</cp:lastPrinted>
  <dcterms:created xsi:type="dcterms:W3CDTF">2014-02-27T23:31:51Z</dcterms:created>
  <dcterms:modified xsi:type="dcterms:W3CDTF">2026-02-06T00:44:43Z</dcterms:modified>
</cp:coreProperties>
</file>